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830" windowWidth="11355" windowHeight="4875" activeTab="1"/>
  </bookViews>
  <sheets>
    <sheet name="GP08-ind" sheetId="1" r:id="rId1"/>
    <sheet name="GP08-TEAM" sheetId="2" r:id="rId2"/>
  </sheets>
  <definedNames/>
  <calcPr fullCalcOnLoad="1"/>
</workbook>
</file>

<file path=xl/sharedStrings.xml><?xml version="1.0" encoding="utf-8"?>
<sst xmlns="http://schemas.openxmlformats.org/spreadsheetml/2006/main" count="346" uniqueCount="329">
  <si>
    <t>MALCZYK JAKUB</t>
  </si>
  <si>
    <t>WM 464</t>
  </si>
  <si>
    <t>MALCZYK RAFAŁ</t>
  </si>
  <si>
    <t>WM 463</t>
  </si>
  <si>
    <t>PUCZYŁOWSKI MARCIN</t>
  </si>
  <si>
    <t>WM 330</t>
  </si>
  <si>
    <t>KRZEWSKI DARIUSZ</t>
  </si>
  <si>
    <t>WM 099</t>
  </si>
  <si>
    <t>BUDREWICZ KRZYSZTOF</t>
  </si>
  <si>
    <t>WM 447</t>
  </si>
  <si>
    <t>BATURO TOMASZ</t>
  </si>
  <si>
    <t>WM 203</t>
  </si>
  <si>
    <t>MALCZYK RADOSŁAW</t>
  </si>
  <si>
    <t>WM 461</t>
  </si>
  <si>
    <t>DANISZKOWICZ BOHDAN</t>
  </si>
  <si>
    <t>WM 257</t>
  </si>
  <si>
    <t>STEMPKA JERZY</t>
  </si>
  <si>
    <t>WM 644</t>
  </si>
  <si>
    <t>ORŁOWSKI MIROSŁAW</t>
  </si>
  <si>
    <t>WM 366</t>
  </si>
  <si>
    <t>JÓŹWIK RAFAŁ</t>
  </si>
  <si>
    <t>WM 077</t>
  </si>
  <si>
    <t>PLICHTA ADAM</t>
  </si>
  <si>
    <t>WM 114</t>
  </si>
  <si>
    <t>RENKOWSKI PIOTR</t>
  </si>
  <si>
    <t>WM 560</t>
  </si>
  <si>
    <t>GULA ANDRZEJ</t>
  </si>
  <si>
    <t>WM 302</t>
  </si>
  <si>
    <t>WÓJCIK MARTA</t>
  </si>
  <si>
    <t>WM 683</t>
  </si>
  <si>
    <t>WÓJCIK MATEUSZ</t>
  </si>
  <si>
    <t>WM 682</t>
  </si>
  <si>
    <t>GNATOWSKI KAMIL</t>
  </si>
  <si>
    <t>WM 603</t>
  </si>
  <si>
    <t>PLICHTA GRZEGORZ</t>
  </si>
  <si>
    <t>WM 251</t>
  </si>
  <si>
    <t>GÓRECKI MACIEJ</t>
  </si>
  <si>
    <t>WM 646</t>
  </si>
  <si>
    <t>SIWOŃ ZBIGNIEW</t>
  </si>
  <si>
    <t>WM 137</t>
  </si>
  <si>
    <t>CYBULSKI RYSZARD</t>
  </si>
  <si>
    <t>WM 135</t>
  </si>
  <si>
    <t>BARAN DAWID</t>
  </si>
  <si>
    <t>WM 371</t>
  </si>
  <si>
    <t>LIPIEJKO ARTUR</t>
  </si>
  <si>
    <t>WM 643</t>
  </si>
  <si>
    <t>BORAWSKI RYSZARD</t>
  </si>
  <si>
    <t>WM 150</t>
  </si>
  <si>
    <t>KLIMEK CEZARY</t>
  </si>
  <si>
    <t>RYBIŃSKI TOMASZ</t>
  </si>
  <si>
    <t>WM 554</t>
  </si>
  <si>
    <t>BIELSKI JERZY</t>
  </si>
  <si>
    <t>WM 384</t>
  </si>
  <si>
    <t>MŁOTKOWSKI CEZARY</t>
  </si>
  <si>
    <t>WM 642</t>
  </si>
  <si>
    <t>DYMITRIEW DOMINIK</t>
  </si>
  <si>
    <t>WM 701</t>
  </si>
  <si>
    <t>CHMIELEWSKI BARTOSZ</t>
  </si>
  <si>
    <t>KLIMIUK PAWEŁ</t>
  </si>
  <si>
    <t>WOJTUNIK MACIEJ</t>
  </si>
  <si>
    <t>WIERZBOWSKA ALEKSANDRA</t>
  </si>
  <si>
    <t>AZS-UWM OLSZTYN</t>
  </si>
  <si>
    <t>UKS TRZYDZIESTKA OLSZTYN</t>
  </si>
  <si>
    <t>MLKS OSTRÓDZIANKA OSTRÓDA</t>
  </si>
  <si>
    <t>ZAKRZEWO-START ELBLĄG</t>
  </si>
  <si>
    <t>HETMAN-PIONIER KĘTRZYN</t>
  </si>
  <si>
    <t>MKS MRĄGOWIA MRĄGOWO</t>
  </si>
  <si>
    <t>KKS WARMIA OLSZTYN</t>
  </si>
  <si>
    <t>ODRODZENIE SZCZYTNO</t>
  </si>
  <si>
    <t>Nazwisko i imię</t>
  </si>
  <si>
    <t>Nr ewid</t>
  </si>
  <si>
    <t>LUKS GOK SAMBOROWO</t>
  </si>
  <si>
    <t>WKRA NIDZICA</t>
  </si>
  <si>
    <t>SMOL-BUD GIŻYCKO</t>
  </si>
  <si>
    <t>WOJTUNIK PIOTR</t>
  </si>
  <si>
    <t>KOTLEWSKI ŁUKASZ</t>
  </si>
  <si>
    <t>BORGOSZ KACPER</t>
  </si>
  <si>
    <t>WĘGRZYN DAMIAN</t>
  </si>
  <si>
    <t>WM 708</t>
  </si>
  <si>
    <t>WM 710</t>
  </si>
  <si>
    <t>WM 709</t>
  </si>
  <si>
    <t>OPALIŃSKI KRZYSZTOF</t>
  </si>
  <si>
    <t>WM 441</t>
  </si>
  <si>
    <t>DĄBROWSKI WOJCIECH</t>
  </si>
  <si>
    <t>WM 259</t>
  </si>
  <si>
    <t>LESIŃSKI ZDZISŁAW</t>
  </si>
  <si>
    <t>WM 253</t>
  </si>
  <si>
    <t>SIWOŃ BOGDAN</t>
  </si>
  <si>
    <t>WM 154</t>
  </si>
  <si>
    <t>HEKMAN DOMINIK</t>
  </si>
  <si>
    <t>WM 645</t>
  </si>
  <si>
    <t>DUNIKOWSKI PIOTR</t>
  </si>
  <si>
    <t>WM 189</t>
  </si>
  <si>
    <t>WM 705</t>
  </si>
  <si>
    <t>WM 449</t>
  </si>
  <si>
    <t>WM 704</t>
  </si>
  <si>
    <t>WM 699</t>
  </si>
  <si>
    <t>WM 700</t>
  </si>
  <si>
    <t>WM 718</t>
  </si>
  <si>
    <t>JANIK IGOR</t>
  </si>
  <si>
    <t>WM 715</t>
  </si>
  <si>
    <t>BUDOWLANI BARTOSZYCE</t>
  </si>
  <si>
    <t>JACYNA DARIUSZ</t>
  </si>
  <si>
    <t>WM 030</t>
  </si>
  <si>
    <t>MARZEC KRZYSZTOF</t>
  </si>
  <si>
    <t>WM 285</t>
  </si>
  <si>
    <t>WM 249</t>
  </si>
  <si>
    <t>WM 238</t>
  </si>
  <si>
    <t>WM 117</t>
  </si>
  <si>
    <t>WM 282</t>
  </si>
  <si>
    <t>WM 462</t>
  </si>
  <si>
    <t>KRZYWINA TOMASZ</t>
  </si>
  <si>
    <t>DRZEWIECKI KAROL</t>
  </si>
  <si>
    <t>ŁUSZCZYK KRZYSZTOF</t>
  </si>
  <si>
    <t>SZPAK WOJCIECH</t>
  </si>
  <si>
    <t>SAPIERZYŃSKI TADEUSZ</t>
  </si>
  <si>
    <t>SZULC JAN</t>
  </si>
  <si>
    <t>ŚLEDŹ SZYMON</t>
  </si>
  <si>
    <t>WM 476</t>
  </si>
  <si>
    <t>WM 724</t>
  </si>
  <si>
    <t>ZAKRZEWSKI ROBERT</t>
  </si>
  <si>
    <t>WM 726</t>
  </si>
  <si>
    <t>TROCHIMIUK GRZEGORZ</t>
  </si>
  <si>
    <t>22.03</t>
  </si>
  <si>
    <t>WM 742</t>
  </si>
  <si>
    <t>RUSINIAK SŁAWOMIR</t>
  </si>
  <si>
    <t>WM 440</t>
  </si>
  <si>
    <t>OPALIŃSKI PATRYK</t>
  </si>
  <si>
    <t>WM 113</t>
  </si>
  <si>
    <t>KARABELA DARIUSZ</t>
  </si>
  <si>
    <t>WM 237</t>
  </si>
  <si>
    <t>RĘKAWEK LECH</t>
  </si>
  <si>
    <t>WM 095</t>
  </si>
  <si>
    <t>01.05</t>
  </si>
  <si>
    <t>UKS DIAGONALA ELBLĄG</t>
  </si>
  <si>
    <t>BDK BISKUPIEC</t>
  </si>
  <si>
    <t>∑</t>
  </si>
  <si>
    <t>ORŁOWSKI PAWEŁ</t>
  </si>
  <si>
    <t>PISARCZYK GRZEGORZ</t>
  </si>
  <si>
    <t>BARANOWSKI PAWEŁ</t>
  </si>
  <si>
    <t>ZIELIŃSKI KRZYSZTOF</t>
  </si>
  <si>
    <t>JACYNA DAMIAN</t>
  </si>
  <si>
    <t>SZARANDA MACIEJ</t>
  </si>
  <si>
    <t>DRYŁO KAROLINA</t>
  </si>
  <si>
    <t>OLSZEWSKI ARTUR</t>
  </si>
  <si>
    <t>MAMIŃSKI PAWEŁ</t>
  </si>
  <si>
    <t>ŻEMAJKO ŁUKASZ</t>
  </si>
  <si>
    <t>ROSIŃSKI MICHAŁ</t>
  </si>
  <si>
    <t>TRZECIAK BARTOSZ</t>
  </si>
  <si>
    <t>SOCHA MATEUSZ</t>
  </si>
  <si>
    <t>MIELNIK DANIEL</t>
  </si>
  <si>
    <t>BARTOSZEWICZ ARAKDIUSZ</t>
  </si>
  <si>
    <t>KUSIAK ZUZANNA</t>
  </si>
  <si>
    <t>PIELACH JACEK</t>
  </si>
  <si>
    <t>ŚCIWIARSKI MARIUSZ</t>
  </si>
  <si>
    <t>KACZMAREK ARKADIUSZ</t>
  </si>
  <si>
    <t>PLEWA PIOTR</t>
  </si>
  <si>
    <t>ANDREARCZYK PAWEŁ</t>
  </si>
  <si>
    <t>MURAWSKI JACEK</t>
  </si>
  <si>
    <t>KUBAN WIESŁAW</t>
  </si>
  <si>
    <t>KIEJDO WOJCIECH</t>
  </si>
  <si>
    <t>SILUK JAN</t>
  </si>
  <si>
    <t>DOGIEL LESZEK</t>
  </si>
  <si>
    <t>NOWOSIELSKI PIOTR</t>
  </si>
  <si>
    <t>SIKORSKI TADEUSZ</t>
  </si>
  <si>
    <t>KRUKLIS MIROSŁAW</t>
  </si>
  <si>
    <t>OSTRĘGA PRZEMYSŁAW</t>
  </si>
  <si>
    <t>FLIEGER ZBIGNIEW</t>
  </si>
  <si>
    <t>GROMADOWSKI JERZY</t>
  </si>
  <si>
    <t>MATUSZEWICZ RYSZARD</t>
  </si>
  <si>
    <t>ZDYB JAN</t>
  </si>
  <si>
    <t>SZCZEPAŃSKI BOGDAN</t>
  </si>
  <si>
    <t>GAWRYCH KAROL</t>
  </si>
  <si>
    <t>Z</t>
  </si>
  <si>
    <t>ZAKRZEWSKA KAROLINA</t>
  </si>
  <si>
    <t>PISARCZYK URSZULA</t>
  </si>
  <si>
    <t>WM 228</t>
  </si>
  <si>
    <t>WM 234</t>
  </si>
  <si>
    <t>WM 170</t>
  </si>
  <si>
    <t>WM 165</t>
  </si>
  <si>
    <t>WM 526</t>
  </si>
  <si>
    <t>WM 717</t>
  </si>
  <si>
    <t>WM 673</t>
  </si>
  <si>
    <t>WM 138</t>
  </si>
  <si>
    <t>WM 695</t>
  </si>
  <si>
    <t>WM 721</t>
  </si>
  <si>
    <t>WM 106</t>
  </si>
  <si>
    <t>WM 680</t>
  </si>
  <si>
    <t>WM 278</t>
  </si>
  <si>
    <t>WM 171</t>
  </si>
  <si>
    <t>WM 450</t>
  </si>
  <si>
    <t>WM 483</t>
  </si>
  <si>
    <t>WM 573</t>
  </si>
  <si>
    <t>WM 592</t>
  </si>
  <si>
    <t>WM 439</t>
  </si>
  <si>
    <t>wynik</t>
  </si>
  <si>
    <t>10.05</t>
  </si>
  <si>
    <t>CIESZYŃSKI ARTUR</t>
  </si>
  <si>
    <t>JĘDRA WALDEMAR</t>
  </si>
  <si>
    <t>REZA WOJCIECH</t>
  </si>
  <si>
    <t>KRZYWICKI DARIUSZ</t>
  </si>
  <si>
    <t>ZAKRZEWSKI IGNACY</t>
  </si>
  <si>
    <t>KRAWCZYŃSKI RAFAŁ</t>
  </si>
  <si>
    <t>SZYMANOWSKA LENA</t>
  </si>
  <si>
    <t>ZALEWSKI JÓZEF</t>
  </si>
  <si>
    <t>ONUFRIJUK BENEDYKT</t>
  </si>
  <si>
    <t>ADAMOWICZ MAREK</t>
  </si>
  <si>
    <t>ADAMOWICZ PIOTR</t>
  </si>
  <si>
    <t>SZACHNIEWICZ HUBERT</t>
  </si>
  <si>
    <t>GŁĘBOCKI PIOTR</t>
  </si>
  <si>
    <t>DEJNA MIROSŁAW</t>
  </si>
  <si>
    <t>SZARANDA ALBERT</t>
  </si>
  <si>
    <t>WM 356</t>
  </si>
  <si>
    <t>WM 736</t>
  </si>
  <si>
    <t>WM 706</t>
  </si>
  <si>
    <t>WM 039</t>
  </si>
  <si>
    <t>WM 198</t>
  </si>
  <si>
    <t>WM 438</t>
  </si>
  <si>
    <t>WM 188</t>
  </si>
  <si>
    <t>WM 291</t>
  </si>
  <si>
    <t>WM 719</t>
  </si>
  <si>
    <t>WM 720</t>
  </si>
  <si>
    <t>WM 743</t>
  </si>
  <si>
    <t>WM 685</t>
  </si>
  <si>
    <t>WM 262</t>
  </si>
  <si>
    <t>UKS DEBIUT LUBAWA</t>
  </si>
  <si>
    <t>07.06</t>
  </si>
  <si>
    <t>TYMOSZCZUK KRZYSZTOF</t>
  </si>
  <si>
    <t>WM 293</t>
  </si>
  <si>
    <t>SKINDZIER SATURNIN</t>
  </si>
  <si>
    <t>WM 201</t>
  </si>
  <si>
    <t>TYMOSZCZUK MAREK</t>
  </si>
  <si>
    <t>WM 290</t>
  </si>
  <si>
    <t>WIELICZKO MAREK</t>
  </si>
  <si>
    <t>WM 679</t>
  </si>
  <si>
    <t>CZAJKOWSKI WŁADYSŁAW</t>
  </si>
  <si>
    <t>WM 284</t>
  </si>
  <si>
    <t>RACZKOWSKI ZYGMUNT</t>
  </si>
  <si>
    <t>WM 066</t>
  </si>
  <si>
    <t>BANAŚ JÓZEF</t>
  </si>
  <si>
    <t>WM 057</t>
  </si>
  <si>
    <t>WITKOWSKI MARIAN</t>
  </si>
  <si>
    <t>WM 686</t>
  </si>
  <si>
    <t>KOSZYKOWSKI MATEUSZ</t>
  </si>
  <si>
    <t>21.06</t>
  </si>
  <si>
    <t>PLESIUK ANDRZEJ</t>
  </si>
  <si>
    <t>WM 333</t>
  </si>
  <si>
    <t>TERTEL KRZYSZTOF</t>
  </si>
  <si>
    <t>WM 722</t>
  </si>
  <si>
    <t>CZAJKOWSKI ALAN</t>
  </si>
  <si>
    <t>WM 557</t>
  </si>
  <si>
    <t>PLESIUK JAN</t>
  </si>
  <si>
    <t>SIEŃCZUK MARCIN</t>
  </si>
  <si>
    <t>WM 570</t>
  </si>
  <si>
    <t>CHAŁUPA BOGDAN</t>
  </si>
  <si>
    <t>STOLARKIEWICZ WIESŁAW</t>
  </si>
  <si>
    <t>WM 240</t>
  </si>
  <si>
    <t>MROCZKOWSKA DANUTA</t>
  </si>
  <si>
    <t>WM 096</t>
  </si>
  <si>
    <t>NARKIEWICZ BARTOSZ</t>
  </si>
  <si>
    <t>DRYŁO MICHAŁ</t>
  </si>
  <si>
    <t>PIWNICKI ANTONI</t>
  </si>
  <si>
    <t>WM 455</t>
  </si>
  <si>
    <t>KRUKLIS PAULA</t>
  </si>
  <si>
    <t>SOĆKO PIOTR</t>
  </si>
  <si>
    <t>WM 579</t>
  </si>
  <si>
    <t>05.07</t>
  </si>
  <si>
    <t>GOSIEWSKI PIOTR</t>
  </si>
  <si>
    <t>WM 094</t>
  </si>
  <si>
    <t>KOZŁOWSKI ŁUKASZ</t>
  </si>
  <si>
    <t>WM 630</t>
  </si>
  <si>
    <t>KOCIĘCKI DANIEL</t>
  </si>
  <si>
    <t>WM 187</t>
  </si>
  <si>
    <t>KLIMEK GRZEGORZ</t>
  </si>
  <si>
    <t>WM 193</t>
  </si>
  <si>
    <t>PIOTRKOWSKI JANUSZ</t>
  </si>
  <si>
    <t>WM 194</t>
  </si>
  <si>
    <t>KOŁODZIEJSKA BOŻENA</t>
  </si>
  <si>
    <t>WM 200</t>
  </si>
  <si>
    <t>WOROBIEJ JAN</t>
  </si>
  <si>
    <t>WM 393</t>
  </si>
  <si>
    <t>HEJBUCKA NATALIA</t>
  </si>
  <si>
    <t>12.07</t>
  </si>
  <si>
    <t>CZARTORYSKI PAWEŁ</t>
  </si>
  <si>
    <t>KOTERMAŃSKA ANNA</t>
  </si>
  <si>
    <t>PAJOR MIECZYSŁAW</t>
  </si>
  <si>
    <t>WM 365</t>
  </si>
  <si>
    <t>WM 204</t>
  </si>
  <si>
    <t>WM 758</t>
  </si>
  <si>
    <t>WM 754</t>
  </si>
  <si>
    <t>WM 757</t>
  </si>
  <si>
    <t>WM 750</t>
  </si>
  <si>
    <t>WM 760</t>
  </si>
  <si>
    <t>WM 759</t>
  </si>
  <si>
    <t>WM 744</t>
  </si>
  <si>
    <t>WM 756</t>
  </si>
  <si>
    <t>WM 755</t>
  </si>
  <si>
    <t>WM 753</t>
  </si>
  <si>
    <t>19.07</t>
  </si>
  <si>
    <t>RAK TOMASZ</t>
  </si>
  <si>
    <t>ZAGRODZKI EUGENIUSZ</t>
  </si>
  <si>
    <t>WM 764</t>
  </si>
  <si>
    <t>WM 765</t>
  </si>
  <si>
    <t>WM 761</t>
  </si>
  <si>
    <t>WM 762</t>
  </si>
  <si>
    <t>WM 763</t>
  </si>
  <si>
    <t>WM 766</t>
  </si>
  <si>
    <t xml:space="preserve">   </t>
  </si>
  <si>
    <t>16.08</t>
  </si>
  <si>
    <t>min</t>
  </si>
  <si>
    <t>DIDYK WOJCIECH</t>
  </si>
  <si>
    <t>MALECKI JANUSZ</t>
  </si>
  <si>
    <t>ŚWIATŁOWSKI MARCEL</t>
  </si>
  <si>
    <t>ZWIERZCHOWSKI MATEUSZ</t>
  </si>
  <si>
    <t>05.09</t>
  </si>
  <si>
    <t>ROLBIECKI Leszek</t>
  </si>
  <si>
    <t>08.11</t>
  </si>
  <si>
    <t>ZARĘBSKI CEZARY</t>
  </si>
  <si>
    <t>ZAKRZEWSKI WALDEMAR</t>
  </si>
  <si>
    <t>BERGOLC SYLWESTER</t>
  </si>
  <si>
    <t>11.11</t>
  </si>
  <si>
    <t>PIELACH WOJCIECH</t>
  </si>
  <si>
    <t>MALCZYK PIOTR</t>
  </si>
  <si>
    <t>MALCZYK ALEKSANDER</t>
  </si>
  <si>
    <t>KORSCH KONRAD</t>
  </si>
  <si>
    <t>TKS ŁĄCZNOŚĆ OLSZTYN</t>
  </si>
  <si>
    <t>TF</t>
  </si>
  <si>
    <t>Grand-Prix 2009 - klasyfikacja końcowa</t>
  </si>
  <si>
    <t>Grand-Prix 2009 - klasyfikacja drużynowa końcowa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</si>
</sst>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5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4"/>
      <name val="Arial CE"/>
      <family val="2"/>
    </font>
    <font>
      <b/>
      <sz val="14"/>
      <name val="Arial CE"/>
      <family val="0"/>
    </font>
    <font>
      <b/>
      <sz val="14"/>
      <color indexed="56"/>
      <name val="Arial CE"/>
      <family val="2"/>
    </font>
    <font>
      <sz val="14"/>
      <name val="Arial"/>
      <family val="0"/>
    </font>
    <font>
      <b/>
      <sz val="14"/>
      <name val="Arial"/>
      <family val="0"/>
    </font>
    <font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 CE"/>
      <family val="2"/>
    </font>
    <font>
      <sz val="14"/>
      <color indexed="60"/>
      <name val="Arial"/>
      <family val="0"/>
    </font>
    <font>
      <sz val="14"/>
      <color indexed="60"/>
      <name val="Arial CE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0"/>
  <sheetViews>
    <sheetView zoomScale="66" zoomScaleNormal="66" workbookViewId="0" topLeftCell="A1">
      <pane xSplit="3" ySplit="2" topLeftCell="D2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7" sqref="A57"/>
    </sheetView>
  </sheetViews>
  <sheetFormatPr defaultColWidth="9.140625" defaultRowHeight="12.75"/>
  <cols>
    <col min="1" max="1" width="6.00390625" style="9" bestFit="1" customWidth="1"/>
    <col min="2" max="2" width="43.7109375" style="23" bestFit="1" customWidth="1"/>
    <col min="3" max="3" width="11.7109375" style="9" bestFit="1" customWidth="1"/>
    <col min="4" max="12" width="8.28125" style="10" bestFit="1" customWidth="1"/>
    <col min="13" max="16" width="8.28125" style="10" customWidth="1"/>
    <col min="17" max="18" width="6.7109375" style="10" bestFit="1" customWidth="1"/>
    <col min="19" max="19" width="10.00390625" style="10" bestFit="1" customWidth="1"/>
    <col min="20" max="31" width="8.28125" style="10" bestFit="1" customWidth="1"/>
    <col min="32" max="32" width="8.57421875" style="16" bestFit="1" customWidth="1"/>
    <col min="33" max="33" width="6.00390625" style="9" bestFit="1" customWidth="1"/>
    <col min="34" max="34" width="3.00390625" style="19" bestFit="1" customWidth="1"/>
    <col min="35" max="42" width="5.140625" style="9" bestFit="1" customWidth="1"/>
    <col min="43" max="43" width="6.7109375" style="9" bestFit="1" customWidth="1"/>
    <col min="44" max="44" width="5.140625" style="9" bestFit="1" customWidth="1"/>
    <col min="45" max="45" width="6.7109375" style="9" bestFit="1" customWidth="1"/>
    <col min="46" max="46" width="4.7109375" style="9" bestFit="1" customWidth="1"/>
    <col min="47" max="16384" width="9.140625" style="9" customWidth="1"/>
  </cols>
  <sheetData>
    <row r="1" spans="1:32" s="30" customFormat="1" ht="23.25">
      <c r="A1" s="33" t="s">
        <v>327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44" s="3" customFormat="1" ht="20.25">
      <c r="A2" s="11"/>
      <c r="B2" s="21" t="s">
        <v>69</v>
      </c>
      <c r="C2" s="11" t="s">
        <v>70</v>
      </c>
      <c r="D2" s="18" t="s">
        <v>123</v>
      </c>
      <c r="E2" s="25" t="s">
        <v>133</v>
      </c>
      <c r="F2" s="25" t="s">
        <v>196</v>
      </c>
      <c r="G2" s="25" t="s">
        <v>226</v>
      </c>
      <c r="H2" s="25" t="s">
        <v>244</v>
      </c>
      <c r="I2" s="25" t="s">
        <v>266</v>
      </c>
      <c r="J2" s="25" t="s">
        <v>282</v>
      </c>
      <c r="K2" s="25" t="s">
        <v>298</v>
      </c>
      <c r="L2" s="25" t="s">
        <v>308</v>
      </c>
      <c r="M2" s="25" t="s">
        <v>314</v>
      </c>
      <c r="N2" s="25" t="s">
        <v>316</v>
      </c>
      <c r="O2" s="25" t="s">
        <v>320</v>
      </c>
      <c r="P2" s="25" t="s">
        <v>326</v>
      </c>
      <c r="Q2" s="31" t="s">
        <v>136</v>
      </c>
      <c r="R2" s="25" t="s">
        <v>309</v>
      </c>
      <c r="S2" s="25" t="s">
        <v>195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4"/>
      <c r="AG2" s="11"/>
      <c r="AH2" s="18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55" s="4" customFormat="1" ht="18">
      <c r="A3" s="4">
        <v>1</v>
      </c>
      <c r="B3" s="27" t="s">
        <v>0</v>
      </c>
      <c r="C3" s="4" t="s">
        <v>1</v>
      </c>
      <c r="D3" s="5">
        <v>6</v>
      </c>
      <c r="E3" s="5">
        <v>6.5</v>
      </c>
      <c r="F3" s="5">
        <v>5.5</v>
      </c>
      <c r="G3" s="5">
        <v>7</v>
      </c>
      <c r="H3" s="5">
        <v>7</v>
      </c>
      <c r="I3" s="5">
        <v>6</v>
      </c>
      <c r="J3" s="5">
        <v>6.5</v>
      </c>
      <c r="K3" s="5">
        <v>6.5</v>
      </c>
      <c r="L3" s="5">
        <v>7.5</v>
      </c>
      <c r="M3" s="5">
        <v>5.5</v>
      </c>
      <c r="N3" s="5">
        <v>7</v>
      </c>
      <c r="O3" s="5">
        <v>6.5</v>
      </c>
      <c r="P3" s="5">
        <v>14</v>
      </c>
      <c r="Q3" s="5">
        <f>SUM(D3:P3)</f>
        <v>91.5</v>
      </c>
      <c r="R3" s="5">
        <f>SMALL((D3:P3),1)+SMALL((D3:P3),2)</f>
        <v>11</v>
      </c>
      <c r="S3" s="15">
        <f>Q3-R3</f>
        <v>80.5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5"/>
      <c r="AG3" s="5"/>
      <c r="AH3" s="15"/>
      <c r="AI3" s="5"/>
      <c r="AJ3" s="5"/>
      <c r="AK3" s="5"/>
      <c r="AL3" s="5"/>
      <c r="AM3" s="5"/>
      <c r="AN3" s="5"/>
      <c r="AO3" s="5"/>
      <c r="AP3" s="5"/>
      <c r="AQ3" s="6"/>
      <c r="AR3" s="5"/>
      <c r="AS3" s="7"/>
      <c r="AT3" s="5"/>
      <c r="AU3" s="5"/>
      <c r="AV3" s="5"/>
      <c r="AW3" s="5"/>
      <c r="AX3" s="5"/>
      <c r="AY3" s="5"/>
      <c r="AZ3" s="8"/>
      <c r="BA3" s="5"/>
      <c r="BB3" s="7"/>
      <c r="BC3" s="5"/>
    </row>
    <row r="4" spans="1:55" s="4" customFormat="1" ht="18">
      <c r="A4" s="4">
        <v>2</v>
      </c>
      <c r="B4" s="27" t="s">
        <v>4</v>
      </c>
      <c r="C4" s="4" t="s">
        <v>5</v>
      </c>
      <c r="D4" s="5">
        <v>6.5</v>
      </c>
      <c r="E4" s="5">
        <v>5.5</v>
      </c>
      <c r="F4" s="5">
        <v>6</v>
      </c>
      <c r="G4" s="5">
        <v>7</v>
      </c>
      <c r="H4" s="5">
        <v>6</v>
      </c>
      <c r="I4" s="5">
        <v>0</v>
      </c>
      <c r="J4" s="5">
        <v>5</v>
      </c>
      <c r="K4" s="5">
        <v>6</v>
      </c>
      <c r="L4" s="5">
        <v>7</v>
      </c>
      <c r="M4" s="5">
        <v>7</v>
      </c>
      <c r="N4" s="5">
        <v>6</v>
      </c>
      <c r="O4" s="5">
        <v>6</v>
      </c>
      <c r="P4" s="5">
        <v>11</v>
      </c>
      <c r="Q4" s="5">
        <f>SUM(D4:P4)</f>
        <v>79</v>
      </c>
      <c r="R4" s="5">
        <f>SMALL((D4:P4),1)+SMALL((D4:P4),2)</f>
        <v>5</v>
      </c>
      <c r="S4" s="15">
        <f>Q4-R4</f>
        <v>74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5"/>
      <c r="AG4" s="5"/>
      <c r="AH4" s="15"/>
      <c r="AI4" s="5"/>
      <c r="AJ4" s="5"/>
      <c r="AK4" s="5"/>
      <c r="AL4" s="5"/>
      <c r="AM4" s="5"/>
      <c r="AN4" s="5"/>
      <c r="AO4" s="5"/>
      <c r="AP4" s="5"/>
      <c r="AQ4" s="6"/>
      <c r="AR4" s="5"/>
      <c r="AS4" s="7"/>
      <c r="AT4" s="5"/>
      <c r="AU4" s="5"/>
      <c r="AV4" s="5"/>
      <c r="AW4" s="5"/>
      <c r="AX4" s="5"/>
      <c r="AY4" s="5"/>
      <c r="AZ4" s="8"/>
      <c r="BA4" s="5"/>
      <c r="BB4" s="7"/>
      <c r="BC4" s="5"/>
    </row>
    <row r="5" spans="1:55" s="4" customFormat="1" ht="18">
      <c r="A5" s="4">
        <v>3</v>
      </c>
      <c r="B5" s="28" t="s">
        <v>114</v>
      </c>
      <c r="C5" s="9" t="s">
        <v>109</v>
      </c>
      <c r="D5" s="10">
        <v>5.5</v>
      </c>
      <c r="E5" s="5">
        <v>5</v>
      </c>
      <c r="F5" s="5">
        <v>4.5</v>
      </c>
      <c r="G5" s="5">
        <v>4</v>
      </c>
      <c r="H5" s="5">
        <v>5</v>
      </c>
      <c r="I5" s="5">
        <v>4</v>
      </c>
      <c r="J5" s="5">
        <v>5.5</v>
      </c>
      <c r="K5" s="5">
        <v>4.5</v>
      </c>
      <c r="L5" s="5">
        <v>6</v>
      </c>
      <c r="M5" s="5">
        <v>4.5</v>
      </c>
      <c r="N5" s="5">
        <v>5</v>
      </c>
      <c r="O5" s="5">
        <v>5.5</v>
      </c>
      <c r="P5" s="5">
        <v>10</v>
      </c>
      <c r="Q5" s="5">
        <f>SUM(D5:P5)</f>
        <v>69</v>
      </c>
      <c r="R5" s="5">
        <f>SMALL((D5:P5),1)+SMALL((D5:P5),2)</f>
        <v>8</v>
      </c>
      <c r="S5" s="15">
        <f>Q5-R5</f>
        <v>61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5"/>
      <c r="AG5" s="5"/>
      <c r="AH5" s="15"/>
      <c r="AI5" s="5"/>
      <c r="AJ5" s="5"/>
      <c r="AK5" s="5"/>
      <c r="AL5" s="5"/>
      <c r="AM5" s="5"/>
      <c r="AN5" s="5"/>
      <c r="AO5" s="5"/>
      <c r="AP5" s="5"/>
      <c r="AQ5" s="6"/>
      <c r="AR5" s="5"/>
      <c r="AS5" s="7"/>
      <c r="AT5" s="5"/>
      <c r="AU5" s="5"/>
      <c r="AV5" s="5"/>
      <c r="AW5" s="5"/>
      <c r="AX5" s="5"/>
      <c r="AY5" s="5"/>
      <c r="AZ5" s="8"/>
      <c r="BA5" s="5"/>
      <c r="BB5" s="7"/>
      <c r="BC5" s="5"/>
    </row>
    <row r="6" spans="1:55" s="4" customFormat="1" ht="18">
      <c r="A6" s="4">
        <v>4</v>
      </c>
      <c r="B6" s="27" t="s">
        <v>26</v>
      </c>
      <c r="C6" s="4" t="s">
        <v>27</v>
      </c>
      <c r="D6" s="5">
        <v>5.5</v>
      </c>
      <c r="E6" s="10">
        <v>0</v>
      </c>
      <c r="F6" s="10">
        <v>5.5</v>
      </c>
      <c r="G6" s="10">
        <v>6</v>
      </c>
      <c r="H6" s="10">
        <v>5.5</v>
      </c>
      <c r="I6" s="10">
        <v>4.5</v>
      </c>
      <c r="J6" s="10">
        <v>0</v>
      </c>
      <c r="K6" s="10">
        <v>5</v>
      </c>
      <c r="L6" s="10">
        <v>5</v>
      </c>
      <c r="M6" s="10">
        <v>4</v>
      </c>
      <c r="N6" s="10">
        <v>5.5</v>
      </c>
      <c r="O6" s="10">
        <v>4.5</v>
      </c>
      <c r="P6" s="10">
        <v>10</v>
      </c>
      <c r="Q6" s="5">
        <f>SUM(D6:P6)</f>
        <v>61</v>
      </c>
      <c r="R6" s="5">
        <f>SMALL((D6:P6),1)+SMALL((D6:P6),2)</f>
        <v>0</v>
      </c>
      <c r="S6" s="15">
        <f>Q6-R6</f>
        <v>61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5"/>
      <c r="AG6" s="5"/>
      <c r="AH6" s="15"/>
      <c r="AI6" s="5"/>
      <c r="AJ6" s="5"/>
      <c r="AK6" s="5"/>
      <c r="AL6" s="5"/>
      <c r="AM6" s="5"/>
      <c r="AN6" s="5"/>
      <c r="AO6" s="5"/>
      <c r="AP6" s="5"/>
      <c r="AQ6" s="6"/>
      <c r="AR6" s="5"/>
      <c r="AS6" s="7"/>
      <c r="AT6" s="5"/>
      <c r="AU6" s="5"/>
      <c r="AV6" s="5"/>
      <c r="AW6" s="5"/>
      <c r="AX6" s="5"/>
      <c r="AY6" s="5"/>
      <c r="AZ6" s="8"/>
      <c r="BA6" s="5"/>
      <c r="BB6" s="7"/>
      <c r="BC6" s="5"/>
    </row>
    <row r="7" spans="1:55" s="4" customFormat="1" ht="18">
      <c r="A7" s="4">
        <v>5</v>
      </c>
      <c r="B7" s="27" t="s">
        <v>14</v>
      </c>
      <c r="C7" s="4" t="s">
        <v>15</v>
      </c>
      <c r="D7" s="5">
        <v>5.5</v>
      </c>
      <c r="E7" s="5">
        <v>4.5</v>
      </c>
      <c r="F7" s="5">
        <v>4.5</v>
      </c>
      <c r="G7" s="5">
        <v>4</v>
      </c>
      <c r="H7" s="5">
        <v>5</v>
      </c>
      <c r="I7" s="5">
        <v>5</v>
      </c>
      <c r="J7" s="5">
        <v>5</v>
      </c>
      <c r="K7" s="5">
        <v>4.5</v>
      </c>
      <c r="L7" s="5">
        <v>5</v>
      </c>
      <c r="M7" s="5">
        <v>4</v>
      </c>
      <c r="N7" s="5">
        <v>4</v>
      </c>
      <c r="O7" s="5">
        <v>0</v>
      </c>
      <c r="P7" s="5">
        <v>12</v>
      </c>
      <c r="Q7" s="5">
        <f>SUM(D7:P7)</f>
        <v>63</v>
      </c>
      <c r="R7" s="5">
        <f>SMALL((D7:P7),1)+SMALL((D7:P7),2)</f>
        <v>4</v>
      </c>
      <c r="S7" s="15">
        <f>Q7-R7</f>
        <v>59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5"/>
      <c r="AG7" s="5"/>
      <c r="AH7" s="15"/>
      <c r="AI7" s="5"/>
      <c r="AJ7" s="5"/>
      <c r="AK7" s="5"/>
      <c r="AL7" s="5"/>
      <c r="AM7" s="5"/>
      <c r="AN7" s="5"/>
      <c r="AO7" s="5"/>
      <c r="AP7" s="5"/>
      <c r="AQ7" s="6"/>
      <c r="AR7" s="5"/>
      <c r="AS7" s="7"/>
      <c r="AT7" s="5"/>
      <c r="AU7" s="5"/>
      <c r="AV7" s="5"/>
      <c r="AW7" s="5"/>
      <c r="AX7" s="5"/>
      <c r="AY7" s="5"/>
      <c r="AZ7" s="8"/>
      <c r="BA7" s="5"/>
      <c r="BB7" s="7"/>
      <c r="BC7" s="5"/>
    </row>
    <row r="8" spans="1:55" s="4" customFormat="1" ht="18">
      <c r="A8" s="4">
        <v>6</v>
      </c>
      <c r="B8" s="28" t="s">
        <v>85</v>
      </c>
      <c r="C8" s="9" t="s">
        <v>86</v>
      </c>
      <c r="D8" s="10">
        <v>5</v>
      </c>
      <c r="E8" s="10">
        <v>0</v>
      </c>
      <c r="F8" s="10">
        <v>5.5</v>
      </c>
      <c r="G8" s="10">
        <v>5</v>
      </c>
      <c r="H8" s="10">
        <v>6</v>
      </c>
      <c r="I8" s="10">
        <v>5.5</v>
      </c>
      <c r="J8" s="10">
        <v>5</v>
      </c>
      <c r="K8" s="10">
        <v>5</v>
      </c>
      <c r="L8" s="10">
        <v>4</v>
      </c>
      <c r="M8" s="10">
        <v>0</v>
      </c>
      <c r="N8" s="10">
        <v>0</v>
      </c>
      <c r="O8" s="10">
        <v>5</v>
      </c>
      <c r="P8" s="10">
        <v>11</v>
      </c>
      <c r="Q8" s="5">
        <f>SUM(D8:P8)</f>
        <v>57</v>
      </c>
      <c r="R8" s="5">
        <f>SMALL((D8:P8),1)+SMALL((D8:P8),2)</f>
        <v>0</v>
      </c>
      <c r="S8" s="15">
        <f>Q8-R8</f>
        <v>57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5"/>
      <c r="AG8" s="5"/>
      <c r="AH8" s="15"/>
      <c r="AI8" s="5"/>
      <c r="AJ8" s="5"/>
      <c r="AK8" s="5"/>
      <c r="AL8" s="5"/>
      <c r="AM8" s="5"/>
      <c r="AN8" s="5"/>
      <c r="AO8" s="5"/>
      <c r="AP8" s="5"/>
      <c r="AQ8" s="6"/>
      <c r="AR8" s="5"/>
      <c r="AS8" s="7"/>
      <c r="AT8" s="5"/>
      <c r="AU8" s="5"/>
      <c r="AV8" s="5"/>
      <c r="AW8" s="5"/>
      <c r="AX8" s="5"/>
      <c r="AY8" s="5"/>
      <c r="AZ8" s="8"/>
      <c r="BA8" s="5"/>
      <c r="BB8" s="7"/>
      <c r="BC8" s="5"/>
    </row>
    <row r="9" spans="1:55" s="4" customFormat="1" ht="18">
      <c r="A9" s="4">
        <v>7</v>
      </c>
      <c r="B9" s="27" t="s">
        <v>6</v>
      </c>
      <c r="C9" s="4" t="s">
        <v>7</v>
      </c>
      <c r="D9" s="5">
        <v>7</v>
      </c>
      <c r="E9" s="5">
        <v>0</v>
      </c>
      <c r="F9" s="5">
        <v>6</v>
      </c>
      <c r="G9" s="5">
        <v>0</v>
      </c>
      <c r="H9" s="5">
        <v>0</v>
      </c>
      <c r="I9" s="5">
        <v>5.5</v>
      </c>
      <c r="J9" s="5">
        <v>6.5</v>
      </c>
      <c r="K9" s="5">
        <v>5.5</v>
      </c>
      <c r="L9" s="5">
        <v>5.5</v>
      </c>
      <c r="M9" s="5">
        <v>0</v>
      </c>
      <c r="N9" s="5">
        <v>0</v>
      </c>
      <c r="O9" s="5">
        <v>6.5</v>
      </c>
      <c r="P9" s="5">
        <v>14</v>
      </c>
      <c r="Q9" s="5">
        <f>SUM(D9:P9)</f>
        <v>56.5</v>
      </c>
      <c r="R9" s="5">
        <f>SMALL((D9:P9),1)+SMALL((D9:P9),2)</f>
        <v>0</v>
      </c>
      <c r="S9" s="15">
        <f>Q9-R9</f>
        <v>56.5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5"/>
      <c r="AG9" s="5"/>
      <c r="AH9" s="15"/>
      <c r="AI9" s="5"/>
      <c r="AJ9" s="5"/>
      <c r="AK9" s="5"/>
      <c r="AL9" s="5"/>
      <c r="AM9" s="5"/>
      <c r="AN9" s="5"/>
      <c r="AO9" s="5"/>
      <c r="AP9" s="5"/>
      <c r="AQ9" s="6"/>
      <c r="AR9" s="5"/>
      <c r="AS9" s="7"/>
      <c r="AT9" s="5"/>
      <c r="AU9" s="5"/>
      <c r="AV9" s="5"/>
      <c r="AW9" s="5"/>
      <c r="AX9" s="5"/>
      <c r="AY9" s="5"/>
      <c r="AZ9" s="8"/>
      <c r="BA9" s="5"/>
      <c r="BB9" s="7"/>
      <c r="BC9" s="5"/>
    </row>
    <row r="10" spans="1:55" s="4" customFormat="1" ht="18">
      <c r="A10" s="4">
        <v>8</v>
      </c>
      <c r="B10" s="27" t="s">
        <v>22</v>
      </c>
      <c r="C10" s="4" t="s">
        <v>23</v>
      </c>
      <c r="D10" s="5">
        <v>5.5</v>
      </c>
      <c r="E10" s="5">
        <v>0</v>
      </c>
      <c r="F10" s="5">
        <v>4.5</v>
      </c>
      <c r="G10" s="5">
        <v>5.5</v>
      </c>
      <c r="H10" s="5">
        <v>0</v>
      </c>
      <c r="I10" s="5">
        <v>5.5</v>
      </c>
      <c r="J10" s="5">
        <v>4</v>
      </c>
      <c r="K10" s="5">
        <v>5</v>
      </c>
      <c r="L10" s="5">
        <v>5</v>
      </c>
      <c r="M10" s="5">
        <v>0</v>
      </c>
      <c r="N10" s="5">
        <v>0</v>
      </c>
      <c r="O10" s="5">
        <v>5.5</v>
      </c>
      <c r="P10" s="5">
        <v>13</v>
      </c>
      <c r="Q10" s="5">
        <f>SUM(D10:P10)</f>
        <v>53.5</v>
      </c>
      <c r="R10" s="5">
        <f>SMALL((D10:P10),1)+SMALL((D10:P10),2)</f>
        <v>0</v>
      </c>
      <c r="S10" s="15">
        <f>Q10-R10</f>
        <v>53.5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15"/>
      <c r="AG10" s="5"/>
      <c r="AH10" s="15"/>
      <c r="AI10" s="5"/>
      <c r="AJ10" s="5"/>
      <c r="AK10" s="5"/>
      <c r="AL10" s="5"/>
      <c r="AM10" s="5"/>
      <c r="AN10" s="5"/>
      <c r="AO10" s="5"/>
      <c r="AP10" s="5"/>
      <c r="AQ10" s="6"/>
      <c r="AR10" s="5"/>
      <c r="AS10" s="7"/>
      <c r="AT10" s="5"/>
      <c r="AU10" s="5"/>
      <c r="AV10" s="5"/>
      <c r="AW10" s="5"/>
      <c r="AX10" s="5"/>
      <c r="AY10" s="5"/>
      <c r="AZ10" s="8"/>
      <c r="BA10" s="5"/>
      <c r="BB10" s="7"/>
      <c r="BC10" s="5"/>
    </row>
    <row r="11" spans="1:55" s="4" customFormat="1" ht="18">
      <c r="A11" s="4">
        <v>9</v>
      </c>
      <c r="B11" s="27" t="s">
        <v>24</v>
      </c>
      <c r="C11" s="4" t="s">
        <v>25</v>
      </c>
      <c r="D11" s="5">
        <v>6</v>
      </c>
      <c r="E11" s="5">
        <v>0</v>
      </c>
      <c r="F11" s="5">
        <v>5</v>
      </c>
      <c r="G11" s="5">
        <v>5</v>
      </c>
      <c r="H11" s="5">
        <v>0</v>
      </c>
      <c r="I11" s="5">
        <v>4.5</v>
      </c>
      <c r="J11" s="5">
        <v>4.5</v>
      </c>
      <c r="K11" s="5">
        <v>5</v>
      </c>
      <c r="L11" s="5">
        <v>5.5</v>
      </c>
      <c r="M11" s="5">
        <v>5</v>
      </c>
      <c r="N11" s="5">
        <v>6</v>
      </c>
      <c r="O11" s="5">
        <v>6</v>
      </c>
      <c r="P11" s="5">
        <v>0</v>
      </c>
      <c r="Q11" s="5">
        <f>SUM(D11:P11)</f>
        <v>52.5</v>
      </c>
      <c r="R11" s="5">
        <f>SMALL((D11:P11),1)+SMALL((D11:P11),2)</f>
        <v>0</v>
      </c>
      <c r="S11" s="15">
        <f>Q11-R11</f>
        <v>52.5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15"/>
      <c r="AG11" s="5"/>
      <c r="AH11" s="15"/>
      <c r="AI11" s="5"/>
      <c r="AJ11" s="5"/>
      <c r="AK11" s="5"/>
      <c r="AL11" s="5"/>
      <c r="AM11" s="5"/>
      <c r="AN11" s="5"/>
      <c r="AO11" s="5"/>
      <c r="AP11" s="5"/>
      <c r="AQ11" s="6"/>
      <c r="AR11" s="5"/>
      <c r="AS11" s="7"/>
      <c r="AT11" s="5"/>
      <c r="AU11" s="5"/>
      <c r="AV11" s="5"/>
      <c r="AW11" s="5"/>
      <c r="AX11" s="5"/>
      <c r="AY11" s="5"/>
      <c r="AZ11" s="8"/>
      <c r="BA11" s="5"/>
      <c r="BB11" s="7"/>
      <c r="BC11" s="5"/>
    </row>
    <row r="12" spans="1:55" s="4" customFormat="1" ht="18">
      <c r="A12" s="4">
        <v>10</v>
      </c>
      <c r="B12" s="28" t="s">
        <v>75</v>
      </c>
      <c r="C12" s="9" t="s">
        <v>78</v>
      </c>
      <c r="D12" s="10">
        <v>4.5</v>
      </c>
      <c r="E12" s="5">
        <v>0</v>
      </c>
      <c r="F12" s="5">
        <v>5.5</v>
      </c>
      <c r="G12" s="5">
        <v>0</v>
      </c>
      <c r="H12" s="5">
        <v>5</v>
      </c>
      <c r="I12" s="5">
        <v>5.5</v>
      </c>
      <c r="J12" s="5">
        <v>5</v>
      </c>
      <c r="K12" s="5">
        <v>4</v>
      </c>
      <c r="L12" s="5">
        <v>4.5</v>
      </c>
      <c r="M12" s="5">
        <v>0</v>
      </c>
      <c r="N12" s="5">
        <v>4.5</v>
      </c>
      <c r="O12" s="5">
        <v>4.5</v>
      </c>
      <c r="P12" s="5">
        <v>8</v>
      </c>
      <c r="Q12" s="5">
        <f>SUM(D12:P12)</f>
        <v>51</v>
      </c>
      <c r="R12" s="5">
        <f>SMALL((D12:P12),1)+SMALL((D12:P12),2)</f>
        <v>0</v>
      </c>
      <c r="S12" s="15">
        <f>Q12-R12</f>
        <v>51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5"/>
      <c r="AG12" s="5"/>
      <c r="AH12" s="15"/>
      <c r="AI12" s="5"/>
      <c r="AJ12" s="5"/>
      <c r="AK12" s="5"/>
      <c r="AL12" s="5"/>
      <c r="AM12" s="5"/>
      <c r="AN12" s="5"/>
      <c r="AO12" s="5"/>
      <c r="AP12" s="5"/>
      <c r="AQ12" s="6"/>
      <c r="AR12" s="5"/>
      <c r="AS12" s="7"/>
      <c r="AT12" s="5"/>
      <c r="AU12" s="5"/>
      <c r="AV12" s="5"/>
      <c r="AW12" s="5"/>
      <c r="AX12" s="5"/>
      <c r="AY12" s="5"/>
      <c r="AZ12" s="8"/>
      <c r="BA12" s="5"/>
      <c r="BB12" s="7"/>
      <c r="BC12" s="5"/>
    </row>
    <row r="13" spans="1:55" s="4" customFormat="1" ht="18">
      <c r="A13" s="4">
        <v>11</v>
      </c>
      <c r="B13" s="28" t="s">
        <v>155</v>
      </c>
      <c r="C13" s="9" t="s">
        <v>190</v>
      </c>
      <c r="D13" s="10">
        <v>0</v>
      </c>
      <c r="E13" s="10">
        <v>5.5</v>
      </c>
      <c r="F13" s="10">
        <v>0</v>
      </c>
      <c r="G13" s="10">
        <v>7</v>
      </c>
      <c r="H13" s="10">
        <v>6.5</v>
      </c>
      <c r="I13" s="10">
        <v>0</v>
      </c>
      <c r="J13" s="10">
        <v>6</v>
      </c>
      <c r="K13" s="10">
        <v>6.5</v>
      </c>
      <c r="L13" s="10">
        <v>0</v>
      </c>
      <c r="M13" s="10">
        <v>0</v>
      </c>
      <c r="N13" s="10">
        <v>0</v>
      </c>
      <c r="O13" s="10">
        <v>5.5</v>
      </c>
      <c r="P13" s="10">
        <v>13</v>
      </c>
      <c r="Q13" s="5">
        <f>SUM(D13:P13)</f>
        <v>50</v>
      </c>
      <c r="R13" s="5">
        <f>SMALL((D13:P13),1)+SMALL((D13:P13),2)</f>
        <v>0</v>
      </c>
      <c r="S13" s="15">
        <f>Q13-R13</f>
        <v>50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5"/>
      <c r="AG13" s="5"/>
      <c r="AH13" s="15"/>
      <c r="AI13" s="5"/>
      <c r="AJ13" s="5"/>
      <c r="AK13" s="5"/>
      <c r="AL13" s="5"/>
      <c r="AM13" s="5"/>
      <c r="AN13" s="5"/>
      <c r="AO13" s="5"/>
      <c r="AP13" s="5"/>
      <c r="AQ13" s="6"/>
      <c r="AR13" s="5"/>
      <c r="AS13" s="7"/>
      <c r="AT13" s="5"/>
      <c r="AU13" s="5"/>
      <c r="AV13" s="5"/>
      <c r="AW13" s="5"/>
      <c r="AX13" s="5"/>
      <c r="AY13" s="5"/>
      <c r="AZ13" s="8"/>
      <c r="BA13" s="5"/>
      <c r="BB13" s="7"/>
      <c r="BC13" s="5"/>
    </row>
    <row r="14" spans="1:55" s="4" customFormat="1" ht="18">
      <c r="A14" s="4">
        <v>12</v>
      </c>
      <c r="B14" s="28" t="s">
        <v>91</v>
      </c>
      <c r="C14" s="9" t="s">
        <v>92</v>
      </c>
      <c r="D14" s="10">
        <v>4.5</v>
      </c>
      <c r="E14" s="5">
        <v>0</v>
      </c>
      <c r="F14" s="5">
        <v>5.5</v>
      </c>
      <c r="G14" s="5">
        <v>0</v>
      </c>
      <c r="H14" s="5">
        <v>0</v>
      </c>
      <c r="I14" s="5">
        <v>4</v>
      </c>
      <c r="J14" s="5">
        <v>5.5</v>
      </c>
      <c r="K14" s="5">
        <v>5</v>
      </c>
      <c r="L14" s="5">
        <v>4.5</v>
      </c>
      <c r="M14" s="5">
        <v>4.5</v>
      </c>
      <c r="N14" s="5">
        <v>0</v>
      </c>
      <c r="O14" s="5">
        <v>5</v>
      </c>
      <c r="P14" s="5">
        <v>10</v>
      </c>
      <c r="Q14" s="5">
        <f>SUM(D14:P14)</f>
        <v>48.5</v>
      </c>
      <c r="R14" s="5">
        <f>SMALL((D14:P14),1)+SMALL((D14:P14),2)</f>
        <v>0</v>
      </c>
      <c r="S14" s="15">
        <f>Q14-R14</f>
        <v>48.5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15"/>
      <c r="AG14" s="5"/>
      <c r="AH14" s="15"/>
      <c r="AI14" s="5"/>
      <c r="AJ14" s="5"/>
      <c r="AK14" s="5"/>
      <c r="AL14" s="5"/>
      <c r="AM14" s="5"/>
      <c r="AN14" s="5"/>
      <c r="AO14" s="5"/>
      <c r="AP14" s="5"/>
      <c r="AQ14" s="6"/>
      <c r="AR14" s="5"/>
      <c r="AS14" s="7"/>
      <c r="AT14" s="5"/>
      <c r="AU14" s="5"/>
      <c r="AV14" s="5"/>
      <c r="AW14" s="5"/>
      <c r="AX14" s="5"/>
      <c r="AY14" s="5"/>
      <c r="AZ14" s="8"/>
      <c r="BA14" s="5"/>
      <c r="BB14" s="7"/>
      <c r="BC14" s="5"/>
    </row>
    <row r="15" spans="1:55" s="4" customFormat="1" ht="18">
      <c r="A15" s="4">
        <v>13</v>
      </c>
      <c r="B15" s="28" t="s">
        <v>162</v>
      </c>
      <c r="C15" s="9" t="s">
        <v>193</v>
      </c>
      <c r="D15" s="10">
        <v>0</v>
      </c>
      <c r="E15" s="10">
        <v>5</v>
      </c>
      <c r="F15" s="10">
        <v>0</v>
      </c>
      <c r="G15" s="10">
        <v>5.5</v>
      </c>
      <c r="H15" s="10">
        <v>4</v>
      </c>
      <c r="I15" s="10">
        <v>0</v>
      </c>
      <c r="J15" s="10">
        <v>5.5</v>
      </c>
      <c r="K15" s="10">
        <v>4.5</v>
      </c>
      <c r="L15" s="10">
        <v>5</v>
      </c>
      <c r="M15" s="10">
        <v>0</v>
      </c>
      <c r="N15" s="10">
        <v>0</v>
      </c>
      <c r="O15" s="10">
        <v>5.5</v>
      </c>
      <c r="P15" s="10">
        <v>11</v>
      </c>
      <c r="Q15" s="5">
        <f>SUM(D15:P15)</f>
        <v>46</v>
      </c>
      <c r="R15" s="5">
        <f>SMALL((D15:P15),1)+SMALL((D15:P15),2)</f>
        <v>0</v>
      </c>
      <c r="S15" s="15">
        <f>Q15-R15</f>
        <v>46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5"/>
      <c r="AG15" s="5"/>
      <c r="AH15" s="15"/>
      <c r="AI15" s="5"/>
      <c r="AJ15" s="5"/>
      <c r="AK15" s="5"/>
      <c r="AL15" s="5"/>
      <c r="AM15" s="5"/>
      <c r="AN15" s="5"/>
      <c r="AO15" s="5"/>
      <c r="AP15" s="5"/>
      <c r="AQ15" s="6"/>
      <c r="AR15" s="5"/>
      <c r="AS15" s="7"/>
      <c r="AT15" s="5"/>
      <c r="AU15" s="5"/>
      <c r="AV15" s="5"/>
      <c r="AW15" s="5"/>
      <c r="AX15" s="5"/>
      <c r="AY15" s="5"/>
      <c r="AZ15" s="8"/>
      <c r="BA15" s="5"/>
      <c r="BB15" s="7"/>
      <c r="BC15" s="5"/>
    </row>
    <row r="16" spans="1:55" s="4" customFormat="1" ht="18">
      <c r="A16" s="4">
        <v>14</v>
      </c>
      <c r="B16" s="27" t="s">
        <v>34</v>
      </c>
      <c r="C16" s="4" t="s">
        <v>35</v>
      </c>
      <c r="D16" s="5">
        <v>4</v>
      </c>
      <c r="E16" s="5">
        <v>0</v>
      </c>
      <c r="F16" s="5">
        <v>3.5</v>
      </c>
      <c r="G16" s="5">
        <v>5</v>
      </c>
      <c r="H16" s="5">
        <v>5.5</v>
      </c>
      <c r="I16" s="5">
        <v>5.5</v>
      </c>
      <c r="J16" s="5">
        <v>4.5</v>
      </c>
      <c r="K16" s="5">
        <v>4</v>
      </c>
      <c r="L16" s="5">
        <v>0</v>
      </c>
      <c r="M16" s="5">
        <v>0</v>
      </c>
      <c r="N16" s="5">
        <v>0</v>
      </c>
      <c r="O16" s="5">
        <v>4.5</v>
      </c>
      <c r="P16" s="5">
        <v>8</v>
      </c>
      <c r="Q16" s="5">
        <f>SUM(D16:P16)</f>
        <v>44.5</v>
      </c>
      <c r="R16" s="5">
        <f>SMALL((D16:P16),1)+SMALL((D16:P16),2)</f>
        <v>0</v>
      </c>
      <c r="S16" s="15">
        <f>Q16-R16</f>
        <v>44.5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15"/>
      <c r="AG16" s="5"/>
      <c r="AH16" s="15"/>
      <c r="AI16" s="5"/>
      <c r="AJ16" s="5"/>
      <c r="AK16" s="5"/>
      <c r="AL16" s="5"/>
      <c r="AM16" s="5"/>
      <c r="AN16" s="5"/>
      <c r="AO16" s="5"/>
      <c r="AP16" s="5"/>
      <c r="AQ16" s="6"/>
      <c r="AR16" s="5"/>
      <c r="AS16" s="7"/>
      <c r="AT16" s="5"/>
      <c r="AU16" s="5"/>
      <c r="AV16" s="5"/>
      <c r="AW16" s="5"/>
      <c r="AX16" s="5"/>
      <c r="AY16" s="5"/>
      <c r="AZ16" s="8"/>
      <c r="BA16" s="5"/>
      <c r="BB16" s="7"/>
      <c r="BC16" s="5"/>
    </row>
    <row r="17" spans="1:55" s="4" customFormat="1" ht="18">
      <c r="A17" s="4">
        <v>15</v>
      </c>
      <c r="B17" s="28" t="s">
        <v>137</v>
      </c>
      <c r="C17" s="9" t="s">
        <v>176</v>
      </c>
      <c r="D17" s="10">
        <v>5</v>
      </c>
      <c r="E17" s="10">
        <v>5</v>
      </c>
      <c r="F17" s="10">
        <v>5.5</v>
      </c>
      <c r="G17" s="10">
        <v>0</v>
      </c>
      <c r="H17" s="10">
        <v>3</v>
      </c>
      <c r="I17" s="10">
        <v>3.5</v>
      </c>
      <c r="J17" s="10">
        <v>4</v>
      </c>
      <c r="K17" s="10">
        <v>3.5</v>
      </c>
      <c r="L17" s="10">
        <v>0</v>
      </c>
      <c r="M17" s="10">
        <v>0</v>
      </c>
      <c r="N17" s="10">
        <v>0</v>
      </c>
      <c r="O17" s="10">
        <v>5.5</v>
      </c>
      <c r="P17" s="10">
        <v>7</v>
      </c>
      <c r="Q17" s="5">
        <f>SUM(D17:P17)</f>
        <v>42</v>
      </c>
      <c r="R17" s="5">
        <f>SMALL((D17:P17),1)+SMALL((D17:P17),2)</f>
        <v>0</v>
      </c>
      <c r="S17" s="15">
        <f>Q17-R17</f>
        <v>42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15"/>
      <c r="AG17" s="5"/>
      <c r="AH17" s="15"/>
      <c r="AI17" s="5"/>
      <c r="AJ17" s="5"/>
      <c r="AK17" s="5"/>
      <c r="AL17" s="5"/>
      <c r="AM17" s="5"/>
      <c r="AN17" s="5"/>
      <c r="AO17" s="5"/>
      <c r="AP17" s="5"/>
      <c r="AQ17" s="6"/>
      <c r="AR17" s="5"/>
      <c r="AS17" s="7"/>
      <c r="AT17" s="5"/>
      <c r="AU17" s="5"/>
      <c r="AV17" s="5"/>
      <c r="AW17" s="5"/>
      <c r="AX17" s="5"/>
      <c r="AY17" s="5"/>
      <c r="AZ17" s="8"/>
      <c r="BA17" s="5"/>
      <c r="BB17" s="7"/>
      <c r="BC17" s="5"/>
    </row>
    <row r="18" spans="1:55" s="4" customFormat="1" ht="18">
      <c r="A18" s="4">
        <v>16</v>
      </c>
      <c r="B18" s="28" t="s">
        <v>115</v>
      </c>
      <c r="C18" s="9" t="s">
        <v>110</v>
      </c>
      <c r="D18" s="10">
        <v>5</v>
      </c>
      <c r="E18" s="10">
        <v>4.5</v>
      </c>
      <c r="F18" s="10">
        <v>4.5</v>
      </c>
      <c r="G18" s="10">
        <v>3.5</v>
      </c>
      <c r="H18" s="10">
        <v>0</v>
      </c>
      <c r="I18" s="10">
        <v>0</v>
      </c>
      <c r="J18" s="10">
        <v>5</v>
      </c>
      <c r="K18" s="10">
        <v>5.5</v>
      </c>
      <c r="L18" s="10">
        <v>4</v>
      </c>
      <c r="M18" s="10">
        <v>0</v>
      </c>
      <c r="N18" s="10">
        <v>0</v>
      </c>
      <c r="O18" s="10">
        <v>0</v>
      </c>
      <c r="P18" s="10">
        <v>9</v>
      </c>
      <c r="Q18" s="5">
        <f>SUM(D18:P18)</f>
        <v>41</v>
      </c>
      <c r="R18" s="5">
        <f>SMALL((D18:P18),1)+SMALL((D18:P18),2)</f>
        <v>0</v>
      </c>
      <c r="S18" s="15">
        <f>Q18-R18</f>
        <v>41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5"/>
      <c r="AG18" s="5"/>
      <c r="AH18" s="15"/>
      <c r="AI18" s="5"/>
      <c r="AJ18" s="5"/>
      <c r="AK18" s="5"/>
      <c r="AL18" s="5"/>
      <c r="AM18" s="5"/>
      <c r="AN18" s="5"/>
      <c r="AO18" s="5"/>
      <c r="AP18" s="5"/>
      <c r="AQ18" s="6"/>
      <c r="AR18" s="5"/>
      <c r="AS18" s="7"/>
      <c r="AT18" s="5"/>
      <c r="AU18" s="5"/>
      <c r="AV18" s="5"/>
      <c r="AW18" s="5"/>
      <c r="AX18" s="5"/>
      <c r="AY18" s="5"/>
      <c r="AZ18" s="8"/>
      <c r="BA18" s="5"/>
      <c r="BB18" s="7"/>
      <c r="BC18" s="5"/>
    </row>
    <row r="19" spans="1:55" s="4" customFormat="1" ht="18">
      <c r="A19" s="4">
        <v>17</v>
      </c>
      <c r="B19" s="28" t="s">
        <v>122</v>
      </c>
      <c r="C19" s="9" t="s">
        <v>124</v>
      </c>
      <c r="D19" s="10">
        <v>3</v>
      </c>
      <c r="E19" s="10">
        <v>0</v>
      </c>
      <c r="F19" s="10">
        <v>4.5</v>
      </c>
      <c r="G19" s="10">
        <v>4.5</v>
      </c>
      <c r="H19" s="10">
        <v>4</v>
      </c>
      <c r="I19" s="10">
        <v>0</v>
      </c>
      <c r="J19" s="10">
        <v>4</v>
      </c>
      <c r="K19" s="10">
        <v>3.5</v>
      </c>
      <c r="L19" s="10">
        <v>3.5</v>
      </c>
      <c r="M19" s="10">
        <v>0</v>
      </c>
      <c r="N19" s="10">
        <v>0</v>
      </c>
      <c r="O19" s="10">
        <v>5</v>
      </c>
      <c r="P19" s="10">
        <v>5</v>
      </c>
      <c r="Q19" s="5">
        <f>SUM(D19:P19)</f>
        <v>37</v>
      </c>
      <c r="R19" s="5">
        <f>SMALL((D19:P19),1)+SMALL((D19:P19),2)</f>
        <v>0</v>
      </c>
      <c r="S19" s="15">
        <f>Q19-R19</f>
        <v>37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5"/>
      <c r="AG19" s="5"/>
      <c r="AH19" s="15"/>
      <c r="AI19" s="5"/>
      <c r="AJ19" s="5"/>
      <c r="AK19" s="5"/>
      <c r="AL19" s="5"/>
      <c r="AM19" s="5"/>
      <c r="AN19" s="5"/>
      <c r="AO19" s="5"/>
      <c r="AP19" s="5"/>
      <c r="AQ19" s="6"/>
      <c r="AR19" s="5"/>
      <c r="AS19" s="7"/>
      <c r="AT19" s="5"/>
      <c r="AU19" s="5"/>
      <c r="AV19" s="5"/>
      <c r="AW19" s="5"/>
      <c r="AX19" s="5"/>
      <c r="AY19" s="5"/>
      <c r="AZ19" s="8"/>
      <c r="BA19" s="5"/>
      <c r="BB19" s="7"/>
      <c r="BC19" s="5"/>
    </row>
    <row r="20" spans="1:55" s="4" customFormat="1" ht="18">
      <c r="A20" s="4">
        <v>18</v>
      </c>
      <c r="B20" s="28" t="s">
        <v>140</v>
      </c>
      <c r="C20" s="9" t="s">
        <v>288</v>
      </c>
      <c r="D20" s="10">
        <v>4</v>
      </c>
      <c r="E20" s="10">
        <v>2</v>
      </c>
      <c r="F20" s="10">
        <v>4.5</v>
      </c>
      <c r="G20" s="10">
        <v>0</v>
      </c>
      <c r="H20" s="10">
        <v>4.5</v>
      </c>
      <c r="I20" s="10">
        <v>3</v>
      </c>
      <c r="J20" s="10">
        <v>3.5</v>
      </c>
      <c r="K20" s="10">
        <v>3.5</v>
      </c>
      <c r="L20" s="10">
        <v>0</v>
      </c>
      <c r="M20" s="10">
        <v>0</v>
      </c>
      <c r="N20" s="10">
        <v>0</v>
      </c>
      <c r="O20" s="10">
        <v>4</v>
      </c>
      <c r="P20" s="10">
        <v>7</v>
      </c>
      <c r="Q20" s="5">
        <f>SUM(D20:P20)</f>
        <v>36</v>
      </c>
      <c r="R20" s="5">
        <f>SMALL((D20:P20),1)+SMALL((D20:P20),2)</f>
        <v>0</v>
      </c>
      <c r="S20" s="15">
        <f>Q20-R20</f>
        <v>36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15"/>
      <c r="AG20" s="5"/>
      <c r="AH20" s="15"/>
      <c r="AI20" s="5"/>
      <c r="AJ20" s="5"/>
      <c r="AK20" s="5"/>
      <c r="AL20" s="5"/>
      <c r="AM20" s="5"/>
      <c r="AN20" s="5"/>
      <c r="AO20" s="5"/>
      <c r="AP20" s="5"/>
      <c r="AQ20" s="6"/>
      <c r="AR20" s="5"/>
      <c r="AS20" s="7"/>
      <c r="AT20" s="5"/>
      <c r="AU20" s="5"/>
      <c r="AV20" s="5"/>
      <c r="AW20" s="5"/>
      <c r="AX20" s="5"/>
      <c r="AY20" s="5"/>
      <c r="AZ20" s="8"/>
      <c r="BA20" s="5"/>
      <c r="BB20" s="7"/>
      <c r="BC20" s="5"/>
    </row>
    <row r="21" spans="1:55" s="4" customFormat="1" ht="18">
      <c r="A21" s="4">
        <v>19</v>
      </c>
      <c r="B21" s="28" t="s">
        <v>89</v>
      </c>
      <c r="C21" s="9" t="s">
        <v>90</v>
      </c>
      <c r="D21" s="10">
        <v>5.5</v>
      </c>
      <c r="E21" s="10">
        <v>0</v>
      </c>
      <c r="F21" s="10">
        <v>5.5</v>
      </c>
      <c r="G21" s="10">
        <v>0</v>
      </c>
      <c r="H21" s="10">
        <v>5</v>
      </c>
      <c r="I21" s="10">
        <v>0</v>
      </c>
      <c r="J21" s="10">
        <v>4.5</v>
      </c>
      <c r="K21" s="10">
        <v>5</v>
      </c>
      <c r="L21" s="10">
        <v>0</v>
      </c>
      <c r="M21" s="10">
        <v>0</v>
      </c>
      <c r="N21" s="10">
        <v>0</v>
      </c>
      <c r="O21" s="10">
        <v>0</v>
      </c>
      <c r="P21" s="10">
        <v>10</v>
      </c>
      <c r="Q21" s="5">
        <f>SUM(D21:P21)</f>
        <v>35.5</v>
      </c>
      <c r="R21" s="5">
        <f>SMALL((D21:P21),1)+SMALL((D21:P21),2)</f>
        <v>0</v>
      </c>
      <c r="S21" s="15">
        <f>Q21-R21</f>
        <v>35.5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15"/>
      <c r="AG21" s="5"/>
      <c r="AH21" s="15"/>
      <c r="AI21" s="5"/>
      <c r="AJ21" s="5"/>
      <c r="AK21" s="5"/>
      <c r="AL21" s="5"/>
      <c r="AM21" s="5"/>
      <c r="AN21" s="5"/>
      <c r="AO21" s="5"/>
      <c r="AP21" s="5"/>
      <c r="AQ21" s="6"/>
      <c r="AR21" s="5"/>
      <c r="AS21" s="7"/>
      <c r="AT21" s="5"/>
      <c r="AU21" s="5"/>
      <c r="AV21" s="5"/>
      <c r="AW21" s="5"/>
      <c r="AX21" s="5"/>
      <c r="AY21" s="5"/>
      <c r="AZ21" s="8"/>
      <c r="BA21" s="5"/>
      <c r="BB21" s="7"/>
      <c r="BC21" s="5"/>
    </row>
    <row r="22" spans="1:55" s="4" customFormat="1" ht="18">
      <c r="A22" s="4">
        <v>20</v>
      </c>
      <c r="B22" s="28" t="s">
        <v>111</v>
      </c>
      <c r="C22" s="9" t="s">
        <v>106</v>
      </c>
      <c r="D22" s="10">
        <v>6.5</v>
      </c>
      <c r="E22" s="5">
        <v>0</v>
      </c>
      <c r="F22" s="5">
        <v>5.5</v>
      </c>
      <c r="G22" s="5">
        <v>6.5</v>
      </c>
      <c r="H22" s="5">
        <v>5</v>
      </c>
      <c r="I22" s="5">
        <v>4.5</v>
      </c>
      <c r="J22" s="5">
        <v>5</v>
      </c>
      <c r="K22" s="5">
        <v>0</v>
      </c>
      <c r="L22" s="5">
        <v>1.5</v>
      </c>
      <c r="M22" s="5">
        <v>0</v>
      </c>
      <c r="N22" s="5">
        <v>0</v>
      </c>
      <c r="O22" s="5">
        <v>0</v>
      </c>
      <c r="P22" s="5">
        <v>0</v>
      </c>
      <c r="Q22" s="5">
        <f>SUM(D22:P22)</f>
        <v>34.5</v>
      </c>
      <c r="R22" s="5">
        <f>SMALL((D22:P22),1)+SMALL((D22:P22),2)</f>
        <v>0</v>
      </c>
      <c r="S22" s="15">
        <f>Q22-R22</f>
        <v>34.5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5"/>
      <c r="AG22" s="5"/>
      <c r="AH22" s="15"/>
      <c r="AI22" s="5"/>
      <c r="AJ22" s="5"/>
      <c r="AK22" s="5"/>
      <c r="AL22" s="5"/>
      <c r="AM22" s="5"/>
      <c r="AN22" s="5"/>
      <c r="AO22" s="5"/>
      <c r="AP22" s="5"/>
      <c r="AQ22" s="6"/>
      <c r="AR22" s="5"/>
      <c r="AS22" s="7"/>
      <c r="AT22" s="5"/>
      <c r="AU22" s="5"/>
      <c r="AV22" s="5"/>
      <c r="AW22" s="5"/>
      <c r="AX22" s="5"/>
      <c r="AY22" s="5"/>
      <c r="AZ22" s="8"/>
      <c r="BA22" s="5"/>
      <c r="BB22" s="7"/>
      <c r="BC22" s="5"/>
    </row>
    <row r="23" spans="1:55" s="4" customFormat="1" ht="18">
      <c r="A23" s="4">
        <v>21</v>
      </c>
      <c r="B23" s="28" t="s">
        <v>104</v>
      </c>
      <c r="C23" s="9" t="s">
        <v>105</v>
      </c>
      <c r="D23" s="10">
        <v>4.5</v>
      </c>
      <c r="E23" s="5">
        <v>5</v>
      </c>
      <c r="F23" s="5">
        <v>0</v>
      </c>
      <c r="G23" s="5">
        <v>4.5</v>
      </c>
      <c r="H23" s="5">
        <v>6</v>
      </c>
      <c r="I23" s="5">
        <v>4</v>
      </c>
      <c r="J23" s="5">
        <v>5</v>
      </c>
      <c r="K23" s="5">
        <v>5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f>SUM(D23:P23)</f>
        <v>34</v>
      </c>
      <c r="R23" s="5">
        <f>SMALL((D23:P23),1)+SMALL((D23:P23),2)</f>
        <v>0</v>
      </c>
      <c r="S23" s="15">
        <f>Q23-R23</f>
        <v>34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5"/>
      <c r="AG23" s="5"/>
      <c r="AH23" s="15"/>
      <c r="AI23" s="5"/>
      <c r="AJ23" s="5"/>
      <c r="AK23" s="5"/>
      <c r="AL23" s="5"/>
      <c r="AM23" s="5"/>
      <c r="AN23" s="5"/>
      <c r="AO23" s="5"/>
      <c r="AP23" s="5"/>
      <c r="AQ23" s="6"/>
      <c r="AR23" s="5"/>
      <c r="AS23" s="7"/>
      <c r="AT23" s="5"/>
      <c r="AU23" s="5"/>
      <c r="AV23" s="5"/>
      <c r="AW23" s="5"/>
      <c r="AX23" s="5"/>
      <c r="AY23" s="5"/>
      <c r="AZ23" s="8"/>
      <c r="BA23" s="5"/>
      <c r="BB23" s="7"/>
      <c r="BC23" s="5"/>
    </row>
    <row r="24" spans="1:55" s="4" customFormat="1" ht="18">
      <c r="A24" s="4">
        <v>22</v>
      </c>
      <c r="B24" s="28" t="s">
        <v>172</v>
      </c>
      <c r="C24" s="9" t="s">
        <v>177</v>
      </c>
      <c r="D24" s="10">
        <v>0</v>
      </c>
      <c r="E24" s="10">
        <v>3</v>
      </c>
      <c r="F24" s="10">
        <v>4</v>
      </c>
      <c r="G24" s="10">
        <v>0</v>
      </c>
      <c r="H24" s="10">
        <v>3.5</v>
      </c>
      <c r="I24" s="10">
        <v>4</v>
      </c>
      <c r="J24" s="10">
        <v>3.5</v>
      </c>
      <c r="K24" s="10">
        <v>3.5</v>
      </c>
      <c r="L24" s="10">
        <v>0</v>
      </c>
      <c r="M24" s="10">
        <v>0</v>
      </c>
      <c r="N24" s="10">
        <v>0</v>
      </c>
      <c r="O24" s="10">
        <v>3.5</v>
      </c>
      <c r="P24" s="10">
        <v>9</v>
      </c>
      <c r="Q24" s="5">
        <f>SUM(D24:P24)</f>
        <v>34</v>
      </c>
      <c r="R24" s="5">
        <f>SMALL((D24:P24),1)+SMALL((D24:P24),2)</f>
        <v>0</v>
      </c>
      <c r="S24" s="15">
        <f>Q24-R24</f>
        <v>34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5"/>
      <c r="AG24" s="5"/>
      <c r="AH24" s="15"/>
      <c r="AI24" s="5"/>
      <c r="AJ24" s="5"/>
      <c r="AK24" s="5"/>
      <c r="AL24" s="5"/>
      <c r="AM24" s="5"/>
      <c r="AN24" s="5"/>
      <c r="AO24" s="5"/>
      <c r="AP24" s="5"/>
      <c r="AQ24" s="6"/>
      <c r="AR24" s="5"/>
      <c r="AS24" s="7"/>
      <c r="AT24" s="5"/>
      <c r="AU24" s="5"/>
      <c r="AV24" s="5"/>
      <c r="AW24" s="5"/>
      <c r="AX24" s="5"/>
      <c r="AY24" s="5"/>
      <c r="AZ24" s="8"/>
      <c r="BA24" s="5"/>
      <c r="BB24" s="7"/>
      <c r="BC24" s="5"/>
    </row>
    <row r="25" spans="2:55" s="4" customFormat="1" ht="18">
      <c r="B25" s="28" t="s">
        <v>165</v>
      </c>
      <c r="C25" s="9" t="s">
        <v>191</v>
      </c>
      <c r="D25" s="10">
        <v>0</v>
      </c>
      <c r="E25" s="10">
        <v>4</v>
      </c>
      <c r="F25" s="10">
        <v>0</v>
      </c>
      <c r="G25" s="10">
        <v>3</v>
      </c>
      <c r="H25" s="10">
        <v>4</v>
      </c>
      <c r="I25" s="10">
        <v>0</v>
      </c>
      <c r="J25" s="10">
        <v>4</v>
      </c>
      <c r="K25" s="10">
        <v>0</v>
      </c>
      <c r="L25" s="10">
        <v>4.5</v>
      </c>
      <c r="M25" s="10">
        <v>0</v>
      </c>
      <c r="N25" s="10">
        <v>0</v>
      </c>
      <c r="O25" s="10">
        <v>4.5</v>
      </c>
      <c r="P25" s="10">
        <v>9</v>
      </c>
      <c r="Q25" s="5">
        <f>SUM(D25:P25)</f>
        <v>33</v>
      </c>
      <c r="R25" s="5">
        <f>SMALL((D25:P25),1)+SMALL((D25:P25),2)</f>
        <v>0</v>
      </c>
      <c r="S25" s="15">
        <f>Q25-R25</f>
        <v>33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5"/>
      <c r="AG25" s="5"/>
      <c r="AH25" s="15"/>
      <c r="AI25" s="5"/>
      <c r="AJ25" s="5"/>
      <c r="AK25" s="5"/>
      <c r="AL25" s="5"/>
      <c r="AM25" s="5"/>
      <c r="AN25" s="5"/>
      <c r="AO25" s="5"/>
      <c r="AP25" s="5"/>
      <c r="AQ25" s="6"/>
      <c r="AR25" s="5"/>
      <c r="AS25" s="7"/>
      <c r="AT25" s="5"/>
      <c r="AU25" s="5"/>
      <c r="AV25" s="5"/>
      <c r="AW25" s="5"/>
      <c r="AX25" s="5"/>
      <c r="AY25" s="5"/>
      <c r="AZ25" s="8"/>
      <c r="BA25" s="5"/>
      <c r="BB25" s="7"/>
      <c r="BC25" s="5"/>
    </row>
    <row r="26" spans="1:55" s="4" customFormat="1" ht="18">
      <c r="A26" s="9">
        <v>24</v>
      </c>
      <c r="B26" s="28" t="s">
        <v>102</v>
      </c>
      <c r="C26" s="9" t="s">
        <v>103</v>
      </c>
      <c r="D26" s="10">
        <v>3.5</v>
      </c>
      <c r="E26" s="10">
        <v>4</v>
      </c>
      <c r="F26" s="10">
        <v>5.5</v>
      </c>
      <c r="G26" s="10">
        <v>5</v>
      </c>
      <c r="H26" s="10">
        <v>0</v>
      </c>
      <c r="I26" s="10">
        <v>4.5</v>
      </c>
      <c r="J26" s="10">
        <v>5</v>
      </c>
      <c r="K26" s="10">
        <v>5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5">
        <f>SUM(D26:P26)</f>
        <v>32.5</v>
      </c>
      <c r="R26" s="5">
        <f>SMALL((D26:P26),1)+SMALL((D26:P26),2)</f>
        <v>0</v>
      </c>
      <c r="S26" s="15">
        <f>Q26-R26</f>
        <v>32.5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5"/>
      <c r="AG26" s="5"/>
      <c r="AH26" s="15"/>
      <c r="AI26" s="5"/>
      <c r="AJ26" s="5"/>
      <c r="AK26" s="5"/>
      <c r="AL26" s="5"/>
      <c r="AM26" s="5"/>
      <c r="AN26" s="5"/>
      <c r="AO26" s="5"/>
      <c r="AP26" s="5"/>
      <c r="AQ26" s="6"/>
      <c r="AR26" s="5"/>
      <c r="AS26" s="7"/>
      <c r="AT26" s="5"/>
      <c r="AU26" s="5"/>
      <c r="AV26" s="5"/>
      <c r="AW26" s="5"/>
      <c r="AX26" s="5"/>
      <c r="AY26" s="5"/>
      <c r="AZ26" s="8"/>
      <c r="BA26" s="5"/>
      <c r="BB26" s="7"/>
      <c r="BC26" s="5"/>
    </row>
    <row r="27" spans="1:55" s="4" customFormat="1" ht="18">
      <c r="A27" s="9">
        <v>25</v>
      </c>
      <c r="B27" s="28" t="s">
        <v>83</v>
      </c>
      <c r="C27" s="9" t="s">
        <v>84</v>
      </c>
      <c r="D27" s="10">
        <v>6.5</v>
      </c>
      <c r="E27" s="5">
        <v>7</v>
      </c>
      <c r="F27" s="5">
        <v>0</v>
      </c>
      <c r="G27" s="5">
        <v>6.5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5</v>
      </c>
      <c r="N27" s="5">
        <v>7.5</v>
      </c>
      <c r="O27" s="5">
        <v>0</v>
      </c>
      <c r="P27" s="5">
        <v>0</v>
      </c>
      <c r="Q27" s="5">
        <f>SUM(D27:P27)</f>
        <v>32.5</v>
      </c>
      <c r="R27" s="5">
        <f>SMALL((D27:P27),1)+SMALL((D27:P27),2)</f>
        <v>0</v>
      </c>
      <c r="S27" s="15">
        <f>Q27-R27</f>
        <v>32.5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5"/>
      <c r="AG27" s="5"/>
      <c r="AH27" s="15"/>
      <c r="AI27" s="5"/>
      <c r="AJ27" s="5"/>
      <c r="AK27" s="5"/>
      <c r="AL27" s="5"/>
      <c r="AM27" s="5"/>
      <c r="AN27" s="5"/>
      <c r="AO27" s="5"/>
      <c r="AP27" s="5"/>
      <c r="AQ27" s="6"/>
      <c r="AR27" s="5"/>
      <c r="AS27" s="7"/>
      <c r="AT27" s="5"/>
      <c r="AU27" s="5"/>
      <c r="AV27" s="5"/>
      <c r="AW27" s="5"/>
      <c r="AX27" s="5"/>
      <c r="AY27" s="5"/>
      <c r="AZ27" s="8"/>
      <c r="BA27" s="5"/>
      <c r="BB27" s="7"/>
      <c r="BC27" s="5"/>
    </row>
    <row r="28" spans="1:55" s="4" customFormat="1" ht="18">
      <c r="A28" s="9">
        <v>26</v>
      </c>
      <c r="B28" s="28" t="s">
        <v>142</v>
      </c>
      <c r="C28" s="9" t="s">
        <v>301</v>
      </c>
      <c r="D28" s="10">
        <v>3.5</v>
      </c>
      <c r="E28" s="10">
        <v>4.5</v>
      </c>
      <c r="F28" s="10">
        <v>4</v>
      </c>
      <c r="G28" s="10">
        <v>3.5</v>
      </c>
      <c r="H28" s="10">
        <v>3.5</v>
      </c>
      <c r="I28" s="10">
        <v>0</v>
      </c>
      <c r="J28" s="10">
        <v>2.5</v>
      </c>
      <c r="K28" s="10">
        <v>3</v>
      </c>
      <c r="L28" s="10">
        <v>0</v>
      </c>
      <c r="M28" s="10">
        <v>0</v>
      </c>
      <c r="N28" s="10">
        <v>0</v>
      </c>
      <c r="O28" s="10">
        <v>0</v>
      </c>
      <c r="P28" s="10">
        <v>6</v>
      </c>
      <c r="Q28" s="5">
        <f>SUM(D28:P28)</f>
        <v>30.5</v>
      </c>
      <c r="R28" s="5">
        <f>SMALL((D28:P28),1)+SMALL((D28:P28),2)</f>
        <v>0</v>
      </c>
      <c r="S28" s="15">
        <f>Q28-R28</f>
        <v>30.5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5"/>
      <c r="AG28" s="5"/>
      <c r="AH28" s="15"/>
      <c r="AI28" s="5"/>
      <c r="AJ28" s="5"/>
      <c r="AK28" s="5"/>
      <c r="AL28" s="5"/>
      <c r="AM28" s="5"/>
      <c r="AN28" s="5"/>
      <c r="AO28" s="5"/>
      <c r="AP28" s="5"/>
      <c r="AQ28" s="6"/>
      <c r="AR28" s="5"/>
      <c r="AS28" s="7"/>
      <c r="AT28" s="5"/>
      <c r="AU28" s="5"/>
      <c r="AV28" s="5"/>
      <c r="AW28" s="5"/>
      <c r="AX28" s="5"/>
      <c r="AY28" s="5"/>
      <c r="AZ28" s="8"/>
      <c r="BA28" s="5"/>
      <c r="BB28" s="7"/>
      <c r="BC28" s="5"/>
    </row>
    <row r="29" spans="1:55" s="4" customFormat="1" ht="18">
      <c r="A29" s="9">
        <v>27</v>
      </c>
      <c r="B29" s="22" t="s">
        <v>8</v>
      </c>
      <c r="C29" s="4" t="s">
        <v>9</v>
      </c>
      <c r="D29" s="5">
        <v>6.5</v>
      </c>
      <c r="E29" s="5">
        <v>0</v>
      </c>
      <c r="F29" s="5">
        <v>8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7</v>
      </c>
      <c r="O29" s="5">
        <v>8.5</v>
      </c>
      <c r="P29" s="5">
        <v>0</v>
      </c>
      <c r="Q29" s="5">
        <f>SUM(D29:P29)</f>
        <v>30</v>
      </c>
      <c r="R29" s="5">
        <f>SMALL((D29:P29),1)+SMALL((D29:P29),2)</f>
        <v>0</v>
      </c>
      <c r="S29" s="15">
        <f>Q29-R29</f>
        <v>30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5"/>
      <c r="AG29" s="5"/>
      <c r="AH29" s="15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7"/>
      <c r="AT29" s="5"/>
      <c r="AU29" s="5"/>
      <c r="AV29" s="5"/>
      <c r="AW29" s="5"/>
      <c r="AX29" s="5"/>
      <c r="AY29" s="5"/>
      <c r="AZ29" s="8"/>
      <c r="BA29" s="5"/>
      <c r="BB29" s="7"/>
      <c r="BC29" s="5"/>
    </row>
    <row r="30" spans="1:34" ht="18">
      <c r="A30" s="4"/>
      <c r="B30" s="28" t="s">
        <v>146</v>
      </c>
      <c r="C30" s="9" t="s">
        <v>289</v>
      </c>
      <c r="D30" s="10">
        <v>3.5</v>
      </c>
      <c r="E30" s="10">
        <v>3</v>
      </c>
      <c r="F30" s="10">
        <v>0</v>
      </c>
      <c r="G30" s="10">
        <v>0</v>
      </c>
      <c r="H30" s="10">
        <v>4</v>
      </c>
      <c r="I30" s="10">
        <v>3</v>
      </c>
      <c r="J30" s="10">
        <v>3</v>
      </c>
      <c r="K30" s="10">
        <v>2.5</v>
      </c>
      <c r="L30" s="10">
        <v>0</v>
      </c>
      <c r="M30" s="10">
        <v>0</v>
      </c>
      <c r="N30" s="10">
        <v>0</v>
      </c>
      <c r="O30" s="10">
        <v>4</v>
      </c>
      <c r="P30" s="10">
        <v>7</v>
      </c>
      <c r="Q30" s="5">
        <f>SUM(D30:P30)</f>
        <v>30</v>
      </c>
      <c r="R30" s="5">
        <f>SMALL((D30:P30),1)+SMALL((D30:P30),2)</f>
        <v>0</v>
      </c>
      <c r="S30" s="15">
        <f>Q30-R30</f>
        <v>30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5"/>
      <c r="AG30" s="5"/>
      <c r="AH30" s="15"/>
    </row>
    <row r="31" spans="1:34" ht="18">
      <c r="A31" s="9">
        <v>29</v>
      </c>
      <c r="B31" s="28" t="s">
        <v>204</v>
      </c>
      <c r="C31" s="9" t="s">
        <v>218</v>
      </c>
      <c r="D31" s="10">
        <v>0</v>
      </c>
      <c r="E31" s="10">
        <v>0</v>
      </c>
      <c r="F31" s="10">
        <v>4.5</v>
      </c>
      <c r="G31" s="10">
        <v>0</v>
      </c>
      <c r="H31" s="10">
        <v>0</v>
      </c>
      <c r="I31" s="10">
        <v>4</v>
      </c>
      <c r="J31" s="10">
        <v>5</v>
      </c>
      <c r="K31" s="10">
        <v>4</v>
      </c>
      <c r="L31" s="10">
        <v>0</v>
      </c>
      <c r="M31" s="10">
        <v>0</v>
      </c>
      <c r="N31" s="10">
        <v>0</v>
      </c>
      <c r="O31" s="10">
        <v>3.5</v>
      </c>
      <c r="P31" s="10">
        <v>6</v>
      </c>
      <c r="Q31" s="5">
        <f>SUM(D31:P31)</f>
        <v>27</v>
      </c>
      <c r="R31" s="5">
        <f>SMALL((D31:P31),1)+SMALL((D31:P31),2)</f>
        <v>0</v>
      </c>
      <c r="S31" s="15">
        <f>Q31-R31</f>
        <v>27</v>
      </c>
      <c r="AF31" s="15"/>
      <c r="AG31" s="5"/>
      <c r="AH31" s="15"/>
    </row>
    <row r="32" spans="2:34" ht="18">
      <c r="B32" s="27" t="s">
        <v>18</v>
      </c>
      <c r="C32" s="4" t="s">
        <v>19</v>
      </c>
      <c r="D32" s="5">
        <v>4.5</v>
      </c>
      <c r="E32" s="10">
        <v>0</v>
      </c>
      <c r="F32" s="10">
        <v>4</v>
      </c>
      <c r="G32" s="10">
        <v>0</v>
      </c>
      <c r="H32" s="10">
        <v>0</v>
      </c>
      <c r="I32" s="10">
        <v>4</v>
      </c>
      <c r="J32" s="10">
        <v>0</v>
      </c>
      <c r="K32" s="10">
        <v>0</v>
      </c>
      <c r="L32" s="10">
        <v>0</v>
      </c>
      <c r="M32" s="10">
        <v>0</v>
      </c>
      <c r="N32" s="10">
        <v>3.5</v>
      </c>
      <c r="O32" s="10">
        <v>5</v>
      </c>
      <c r="P32" s="10">
        <v>6</v>
      </c>
      <c r="Q32" s="5">
        <f>SUM(D32:P32)</f>
        <v>27</v>
      </c>
      <c r="R32" s="5">
        <f>SMALL((D32:P32),1)+SMALL((D32:P32),2)</f>
        <v>0</v>
      </c>
      <c r="S32" s="15">
        <f>Q32-R32</f>
        <v>27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15"/>
      <c r="AG32" s="5"/>
      <c r="AH32" s="15"/>
    </row>
    <row r="33" spans="2:34" ht="18">
      <c r="B33" s="28" t="s">
        <v>261</v>
      </c>
      <c r="C33" s="9" t="s">
        <v>262</v>
      </c>
      <c r="D33" s="10">
        <v>0</v>
      </c>
      <c r="E33" s="10">
        <v>0</v>
      </c>
      <c r="F33" s="10">
        <v>0</v>
      </c>
      <c r="G33" s="10">
        <v>0</v>
      </c>
      <c r="H33" s="10">
        <v>3</v>
      </c>
      <c r="I33" s="10">
        <v>0</v>
      </c>
      <c r="J33" s="10">
        <v>3.5</v>
      </c>
      <c r="K33" s="10">
        <v>4.5</v>
      </c>
      <c r="L33" s="10">
        <v>4</v>
      </c>
      <c r="M33" s="10">
        <v>0</v>
      </c>
      <c r="N33" s="10">
        <v>0</v>
      </c>
      <c r="O33" s="10">
        <v>4</v>
      </c>
      <c r="P33" s="10">
        <v>8</v>
      </c>
      <c r="Q33" s="5">
        <f>SUM(D33:P33)</f>
        <v>27</v>
      </c>
      <c r="R33" s="5">
        <f>SMALL((D33:P33),1)+SMALL((D33:P33),2)</f>
        <v>0</v>
      </c>
      <c r="S33" s="15">
        <f>Q33-R33</f>
        <v>27</v>
      </c>
      <c r="AF33" s="15"/>
      <c r="AG33" s="5"/>
      <c r="AH33" s="15"/>
    </row>
    <row r="34" spans="1:34" ht="18">
      <c r="A34" s="4"/>
      <c r="B34" s="22" t="s">
        <v>12</v>
      </c>
      <c r="C34" s="4" t="s">
        <v>13</v>
      </c>
      <c r="D34" s="5">
        <v>6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6</v>
      </c>
      <c r="K34" s="5">
        <v>7.5</v>
      </c>
      <c r="L34" s="5">
        <v>0</v>
      </c>
      <c r="M34" s="5">
        <v>0</v>
      </c>
      <c r="N34" s="5">
        <v>0</v>
      </c>
      <c r="O34" s="5">
        <v>7</v>
      </c>
      <c r="P34" s="5">
        <v>0</v>
      </c>
      <c r="Q34" s="5">
        <f>SUM(D34:P34)</f>
        <v>26.5</v>
      </c>
      <c r="R34" s="5">
        <f>SMALL((D34:P34),1)+SMALL((D34:P34),2)</f>
        <v>0</v>
      </c>
      <c r="S34" s="15">
        <f>Q34-R34</f>
        <v>26.5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5"/>
      <c r="AG34" s="5"/>
      <c r="AH34" s="15"/>
    </row>
    <row r="35" spans="1:34" ht="18">
      <c r="A35" s="9">
        <v>33</v>
      </c>
      <c r="B35" s="28" t="s">
        <v>169</v>
      </c>
      <c r="C35" s="9" t="s">
        <v>192</v>
      </c>
      <c r="D35" s="10">
        <v>0</v>
      </c>
      <c r="E35" s="10">
        <v>3.5</v>
      </c>
      <c r="F35" s="10">
        <v>3.5</v>
      </c>
      <c r="G35" s="10">
        <v>3.5</v>
      </c>
      <c r="H35" s="10">
        <v>3</v>
      </c>
      <c r="I35" s="10">
        <v>0</v>
      </c>
      <c r="J35" s="10">
        <v>3</v>
      </c>
      <c r="K35" s="10">
        <v>4</v>
      </c>
      <c r="L35" s="10">
        <v>5</v>
      </c>
      <c r="M35" s="10">
        <v>0</v>
      </c>
      <c r="N35" s="10">
        <v>0</v>
      </c>
      <c r="O35" s="10">
        <v>0</v>
      </c>
      <c r="P35" s="10">
        <v>0</v>
      </c>
      <c r="Q35" s="5">
        <f>SUM(D35:P35)</f>
        <v>25.5</v>
      </c>
      <c r="R35" s="5">
        <f>SMALL((D35:P35),1)+SMALL((D35:P35),2)</f>
        <v>0</v>
      </c>
      <c r="S35" s="15">
        <f>Q35-R35</f>
        <v>25.5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5"/>
      <c r="AG35" s="5"/>
      <c r="AH35" s="15"/>
    </row>
    <row r="36" spans="1:34" ht="18">
      <c r="A36" s="4">
        <v>34</v>
      </c>
      <c r="B36" s="23" t="s">
        <v>249</v>
      </c>
      <c r="C36" s="9" t="s">
        <v>250</v>
      </c>
      <c r="D36" s="10">
        <v>0</v>
      </c>
      <c r="E36" s="10">
        <v>0</v>
      </c>
      <c r="F36" s="10">
        <v>0</v>
      </c>
      <c r="G36" s="10">
        <v>0</v>
      </c>
      <c r="H36" s="10">
        <v>6</v>
      </c>
      <c r="I36" s="10">
        <v>5.5</v>
      </c>
      <c r="J36" s="10">
        <v>6.5</v>
      </c>
      <c r="K36" s="10">
        <v>6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5">
        <f>SUM(D36:P36)</f>
        <v>24</v>
      </c>
      <c r="R36" s="5">
        <f>SMALL((D36:P36),1)+SMALL((D36:P36),2)</f>
        <v>0</v>
      </c>
      <c r="S36" s="15">
        <f>Q36-R36</f>
        <v>24</v>
      </c>
      <c r="AF36" s="15"/>
      <c r="AG36" s="5"/>
      <c r="AH36" s="15"/>
    </row>
    <row r="37" spans="2:34" ht="18">
      <c r="B37" s="28" t="s">
        <v>149</v>
      </c>
      <c r="C37" s="9" t="s">
        <v>290</v>
      </c>
      <c r="D37" s="10">
        <v>2.5</v>
      </c>
      <c r="E37" s="10">
        <v>3</v>
      </c>
      <c r="F37" s="10">
        <v>0</v>
      </c>
      <c r="G37" s="10">
        <v>0</v>
      </c>
      <c r="H37" s="10">
        <v>4</v>
      </c>
      <c r="I37" s="10">
        <v>3</v>
      </c>
      <c r="J37" s="10">
        <v>3.5</v>
      </c>
      <c r="K37" s="10">
        <v>3.5</v>
      </c>
      <c r="L37" s="10">
        <v>0</v>
      </c>
      <c r="M37" s="10">
        <v>0</v>
      </c>
      <c r="N37" s="10">
        <v>0</v>
      </c>
      <c r="O37" s="10">
        <v>4.5</v>
      </c>
      <c r="P37" s="10">
        <v>0</v>
      </c>
      <c r="Q37" s="5">
        <f>SUM(D37:P37)</f>
        <v>24</v>
      </c>
      <c r="R37" s="5">
        <f>SMALL((D37:P37),1)+SMALL((D37:P37),2)</f>
        <v>0</v>
      </c>
      <c r="S37" s="15">
        <f>Q37-R37</f>
        <v>24</v>
      </c>
      <c r="AF37" s="15"/>
      <c r="AG37" s="5"/>
      <c r="AH37" s="15"/>
    </row>
    <row r="38" spans="1:34" ht="16.5" customHeight="1">
      <c r="A38" s="9">
        <v>36</v>
      </c>
      <c r="B38" s="23" t="s">
        <v>267</v>
      </c>
      <c r="C38" s="9" t="s">
        <v>268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6</v>
      </c>
      <c r="J38" s="10">
        <v>6</v>
      </c>
      <c r="K38" s="10">
        <v>6</v>
      </c>
      <c r="L38" s="10">
        <v>5.5</v>
      </c>
      <c r="M38" s="10">
        <v>0</v>
      </c>
      <c r="N38" s="10">
        <v>0</v>
      </c>
      <c r="O38" s="10">
        <v>0</v>
      </c>
      <c r="P38" s="10">
        <v>0</v>
      </c>
      <c r="Q38" s="5">
        <f>SUM(D38:P38)</f>
        <v>23.5</v>
      </c>
      <c r="R38" s="5">
        <f>SMALL((D38:P38),1)+SMALL((D38:P38),2)</f>
        <v>0</v>
      </c>
      <c r="S38" s="15">
        <f>Q38-R38</f>
        <v>23.5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15"/>
      <c r="AG38" s="5"/>
      <c r="AH38" s="15"/>
    </row>
    <row r="39" spans="1:34" ht="18">
      <c r="A39" s="9">
        <v>37</v>
      </c>
      <c r="B39" s="23" t="s">
        <v>235</v>
      </c>
      <c r="C39" s="9" t="s">
        <v>236</v>
      </c>
      <c r="D39" s="10">
        <v>0</v>
      </c>
      <c r="E39" s="10">
        <v>0</v>
      </c>
      <c r="F39" s="10">
        <v>0</v>
      </c>
      <c r="G39" s="10">
        <v>5</v>
      </c>
      <c r="H39" s="10">
        <v>6</v>
      </c>
      <c r="I39" s="10">
        <v>6</v>
      </c>
      <c r="J39" s="10">
        <v>5.5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5">
        <f>SUM(D39:P39)</f>
        <v>22.5</v>
      </c>
      <c r="R39" s="5">
        <f>SMALL((D39:P39),1)+SMALL((D39:P39),2)</f>
        <v>0</v>
      </c>
      <c r="S39" s="15">
        <f>Q39-R39</f>
        <v>22.5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15"/>
      <c r="AG39" s="5"/>
      <c r="AH39" s="15"/>
    </row>
    <row r="40" spans="1:34" ht="18">
      <c r="A40" s="9">
        <v>38</v>
      </c>
      <c r="B40" s="28" t="s">
        <v>113</v>
      </c>
      <c r="C40" s="9" t="s">
        <v>108</v>
      </c>
      <c r="D40" s="10">
        <v>4</v>
      </c>
      <c r="E40" s="10">
        <v>0</v>
      </c>
      <c r="F40" s="10">
        <v>0</v>
      </c>
      <c r="G40" s="10">
        <v>0</v>
      </c>
      <c r="H40" s="10">
        <v>0</v>
      </c>
      <c r="I40" s="10">
        <v>4</v>
      </c>
      <c r="J40" s="10">
        <v>3.5</v>
      </c>
      <c r="K40" s="10">
        <v>5.5</v>
      </c>
      <c r="L40" s="10">
        <v>5</v>
      </c>
      <c r="M40" s="10">
        <v>0</v>
      </c>
      <c r="N40" s="10">
        <v>0</v>
      </c>
      <c r="O40" s="10">
        <v>0</v>
      </c>
      <c r="P40" s="10">
        <v>0</v>
      </c>
      <c r="Q40" s="5">
        <f>SUM(D40:P40)</f>
        <v>22</v>
      </c>
      <c r="R40" s="5">
        <f>SMALL((D40:P40),1)+SMALL((D40:P40),2)</f>
        <v>0</v>
      </c>
      <c r="S40" s="15">
        <f>Q40-R40</f>
        <v>22</v>
      </c>
      <c r="AF40" s="15"/>
      <c r="AG40" s="5"/>
      <c r="AH40" s="15"/>
    </row>
    <row r="41" spans="1:34" ht="18">
      <c r="A41" s="9">
        <v>39</v>
      </c>
      <c r="B41" s="22" t="s">
        <v>38</v>
      </c>
      <c r="C41" s="4" t="s">
        <v>39</v>
      </c>
      <c r="D41" s="5">
        <v>5.5</v>
      </c>
      <c r="E41" s="5">
        <v>5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5</v>
      </c>
      <c r="N41" s="5">
        <v>5.5</v>
      </c>
      <c r="O41" s="5">
        <v>0</v>
      </c>
      <c r="P41" s="5">
        <v>0</v>
      </c>
      <c r="Q41" s="5">
        <f>SUM(D41:P41)</f>
        <v>21</v>
      </c>
      <c r="R41" s="5">
        <f>SMALL((D41:P41),1)+SMALL((D41:P41),2)</f>
        <v>0</v>
      </c>
      <c r="S41" s="15">
        <f>Q41-R41</f>
        <v>21</v>
      </c>
      <c r="AF41" s="15"/>
      <c r="AG41" s="5"/>
      <c r="AH41" s="15"/>
    </row>
    <row r="42" spans="1:34" ht="18">
      <c r="A42" s="9">
        <v>40</v>
      </c>
      <c r="B42" s="28" t="s">
        <v>239</v>
      </c>
      <c r="C42" s="9" t="s">
        <v>240</v>
      </c>
      <c r="D42" s="10">
        <v>0</v>
      </c>
      <c r="E42" s="10">
        <v>0</v>
      </c>
      <c r="F42" s="10">
        <v>0</v>
      </c>
      <c r="G42" s="10">
        <v>4</v>
      </c>
      <c r="H42" s="10">
        <v>4</v>
      </c>
      <c r="I42" s="10">
        <v>0</v>
      </c>
      <c r="J42" s="10">
        <v>4</v>
      </c>
      <c r="K42" s="10">
        <v>4</v>
      </c>
      <c r="L42" s="10">
        <v>4.5</v>
      </c>
      <c r="M42" s="10">
        <v>0</v>
      </c>
      <c r="N42" s="10">
        <v>0</v>
      </c>
      <c r="O42" s="10">
        <v>0</v>
      </c>
      <c r="P42" s="10">
        <v>0</v>
      </c>
      <c r="Q42" s="5">
        <f>SUM(D42:P42)</f>
        <v>20.5</v>
      </c>
      <c r="R42" s="5">
        <f>SMALL((D42:P42),1)+SMALL((D42:P42),2)</f>
        <v>0</v>
      </c>
      <c r="S42" s="15">
        <f>Q42-R42</f>
        <v>20.5</v>
      </c>
      <c r="AF42" s="15"/>
      <c r="AG42" s="5"/>
      <c r="AH42" s="15"/>
    </row>
    <row r="43" spans="1:34" ht="18">
      <c r="A43" s="9">
        <v>41</v>
      </c>
      <c r="B43" s="23" t="s">
        <v>245</v>
      </c>
      <c r="C43" s="9" t="s">
        <v>246</v>
      </c>
      <c r="D43" s="10">
        <v>0</v>
      </c>
      <c r="E43" s="10">
        <v>0</v>
      </c>
      <c r="F43" s="10">
        <v>0</v>
      </c>
      <c r="G43" s="10">
        <v>0</v>
      </c>
      <c r="H43" s="10">
        <v>7.5</v>
      </c>
      <c r="I43" s="10">
        <v>0</v>
      </c>
      <c r="J43" s="10">
        <v>0</v>
      </c>
      <c r="K43" s="10">
        <v>6</v>
      </c>
      <c r="L43" s="10">
        <v>6</v>
      </c>
      <c r="M43" s="10">
        <v>0</v>
      </c>
      <c r="N43" s="10">
        <v>0</v>
      </c>
      <c r="O43" s="10">
        <v>0</v>
      </c>
      <c r="P43" s="10">
        <v>0</v>
      </c>
      <c r="Q43" s="5">
        <f>SUM(D43:P43)</f>
        <v>19.5</v>
      </c>
      <c r="R43" s="5">
        <f>SMALL((D43:P43),1)+SMALL((D43:P43),2)</f>
        <v>0</v>
      </c>
      <c r="S43" s="15">
        <f>Q43-R43</f>
        <v>19.5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5"/>
      <c r="AG43" s="5"/>
      <c r="AH43" s="15"/>
    </row>
    <row r="44" spans="1:34" ht="18">
      <c r="A44" s="9">
        <v>42</v>
      </c>
      <c r="B44" s="22" t="s">
        <v>2</v>
      </c>
      <c r="C44" s="4" t="s">
        <v>3</v>
      </c>
      <c r="D44" s="5">
        <v>6.5</v>
      </c>
      <c r="E44" s="5">
        <v>0</v>
      </c>
      <c r="F44" s="5">
        <v>0</v>
      </c>
      <c r="G44" s="5">
        <v>0</v>
      </c>
      <c r="H44" s="5">
        <v>6.5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6.5</v>
      </c>
      <c r="O44" s="5">
        <v>0</v>
      </c>
      <c r="P44" s="5">
        <v>0</v>
      </c>
      <c r="Q44" s="5">
        <f>SUM(D44:P44)</f>
        <v>19.5</v>
      </c>
      <c r="R44" s="5">
        <f>SMALL((D44:P44),1)+SMALL((D44:P44),2)</f>
        <v>0</v>
      </c>
      <c r="S44" s="15">
        <f>Q44-R44</f>
        <v>19.5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15"/>
      <c r="AG44" s="5"/>
      <c r="AH44" s="15"/>
    </row>
    <row r="45" spans="1:34" ht="18">
      <c r="A45" s="9">
        <v>43</v>
      </c>
      <c r="B45" s="22" t="s">
        <v>10</v>
      </c>
      <c r="C45" s="4" t="s">
        <v>11</v>
      </c>
      <c r="D45" s="5">
        <v>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5.5</v>
      </c>
      <c r="O45" s="5">
        <v>6.5</v>
      </c>
      <c r="P45" s="5">
        <v>0</v>
      </c>
      <c r="Q45" s="5">
        <f>SUM(D45:P45)</f>
        <v>19</v>
      </c>
      <c r="R45" s="5">
        <f>SMALL((D45:P45),1)+SMALL((D45:P45),2)</f>
        <v>0</v>
      </c>
      <c r="S45" s="15">
        <f>Q45-R45</f>
        <v>19</v>
      </c>
      <c r="AF45" s="15"/>
      <c r="AG45" s="5"/>
      <c r="AH45" s="15"/>
    </row>
    <row r="46" spans="1:34" ht="18">
      <c r="A46" s="9">
        <v>44</v>
      </c>
      <c r="B46" s="23" t="s">
        <v>198</v>
      </c>
      <c r="C46" s="9" t="s">
        <v>212</v>
      </c>
      <c r="D46" s="10">
        <v>0</v>
      </c>
      <c r="E46" s="10">
        <v>0</v>
      </c>
      <c r="F46" s="10">
        <v>6.5</v>
      </c>
      <c r="G46" s="10">
        <v>0</v>
      </c>
      <c r="H46" s="10">
        <v>0</v>
      </c>
      <c r="I46" s="10">
        <v>5.5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6</v>
      </c>
      <c r="P46" s="10">
        <v>0</v>
      </c>
      <c r="Q46" s="5">
        <f>SUM(D46:P46)</f>
        <v>18</v>
      </c>
      <c r="R46" s="5">
        <f>SMALL((D46:P46),1)+SMALL((D46:P46),2)</f>
        <v>0</v>
      </c>
      <c r="S46" s="15">
        <f>Q46-R46</f>
        <v>18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5"/>
      <c r="AG46" s="5"/>
      <c r="AH46" s="15"/>
    </row>
    <row r="47" spans="1:34" ht="18">
      <c r="A47" s="9">
        <v>45</v>
      </c>
      <c r="B47" s="23" t="s">
        <v>299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6.5</v>
      </c>
      <c r="L47" s="10">
        <v>5.5</v>
      </c>
      <c r="M47" s="10">
        <v>0</v>
      </c>
      <c r="N47" s="10">
        <v>0</v>
      </c>
      <c r="O47" s="10">
        <v>5.5</v>
      </c>
      <c r="P47" s="10">
        <v>0</v>
      </c>
      <c r="Q47" s="5">
        <f>SUM(D47:P47)</f>
        <v>17.5</v>
      </c>
      <c r="R47" s="5">
        <f>SMALL((D47:P47),1)+SMALL((D47:P47),2)</f>
        <v>0</v>
      </c>
      <c r="S47" s="15">
        <f>Q47-R47</f>
        <v>17.5</v>
      </c>
      <c r="AF47" s="15"/>
      <c r="AG47" s="5"/>
      <c r="AH47" s="15"/>
    </row>
    <row r="48" spans="1:34" ht="18">
      <c r="A48" s="9">
        <v>46</v>
      </c>
      <c r="B48" s="28" t="s">
        <v>138</v>
      </c>
      <c r="C48" s="9" t="s">
        <v>302</v>
      </c>
      <c r="D48" s="10">
        <v>4.5</v>
      </c>
      <c r="E48" s="10">
        <v>2.5</v>
      </c>
      <c r="F48" s="10">
        <v>4</v>
      </c>
      <c r="G48" s="10">
        <v>3</v>
      </c>
      <c r="H48" s="10">
        <v>0</v>
      </c>
      <c r="I48" s="10">
        <v>3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5">
        <v>0</v>
      </c>
      <c r="Q48" s="5">
        <f>SUM(D48:P48)</f>
        <v>17</v>
      </c>
      <c r="R48" s="5">
        <f>SMALL((D48:P48),1)+SMALL((D48:P48),2)</f>
        <v>0</v>
      </c>
      <c r="S48" s="15">
        <f>Q48-R48</f>
        <v>17</v>
      </c>
      <c r="AF48" s="15"/>
      <c r="AG48" s="5"/>
      <c r="AH48" s="15"/>
    </row>
    <row r="49" spans="2:34" ht="18">
      <c r="B49" s="22" t="s">
        <v>48</v>
      </c>
      <c r="C49" s="4" t="s">
        <v>56</v>
      </c>
      <c r="D49" s="5">
        <v>4</v>
      </c>
      <c r="E49" s="10">
        <v>0</v>
      </c>
      <c r="F49" s="10">
        <v>5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4</v>
      </c>
      <c r="O49" s="10">
        <v>4</v>
      </c>
      <c r="P49" s="10">
        <v>0</v>
      </c>
      <c r="Q49" s="5">
        <f>SUM(D49:P49)</f>
        <v>17</v>
      </c>
      <c r="R49" s="5">
        <f>SMALL((D49:P49),1)+SMALL((D49:P49),2)</f>
        <v>0</v>
      </c>
      <c r="S49" s="15">
        <f>Q49-R49</f>
        <v>17</v>
      </c>
      <c r="AF49" s="15"/>
      <c r="AG49" s="5"/>
      <c r="AH49" s="15"/>
    </row>
    <row r="50" spans="1:34" ht="18">
      <c r="A50" s="9">
        <v>48</v>
      </c>
      <c r="B50" s="23" t="s">
        <v>247</v>
      </c>
      <c r="C50" s="9" t="s">
        <v>248</v>
      </c>
      <c r="D50" s="10">
        <v>0</v>
      </c>
      <c r="E50" s="10">
        <v>0</v>
      </c>
      <c r="F50" s="10">
        <v>0</v>
      </c>
      <c r="G50" s="10">
        <v>0</v>
      </c>
      <c r="H50" s="10">
        <v>6</v>
      </c>
      <c r="I50" s="10">
        <v>0</v>
      </c>
      <c r="J50" s="10">
        <v>0</v>
      </c>
      <c r="K50" s="10">
        <v>6</v>
      </c>
      <c r="L50" s="10">
        <v>4.5</v>
      </c>
      <c r="M50" s="10">
        <v>0</v>
      </c>
      <c r="N50" s="10">
        <v>0</v>
      </c>
      <c r="O50" s="10">
        <v>0</v>
      </c>
      <c r="P50" s="10">
        <v>0</v>
      </c>
      <c r="Q50" s="5">
        <f>SUM(D50:P50)</f>
        <v>16.5</v>
      </c>
      <c r="R50" s="5">
        <f>SMALL((D50:P50),1)+SMALL((D50:P50),2)</f>
        <v>0</v>
      </c>
      <c r="S50" s="15">
        <f>Q50-R50</f>
        <v>16.5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15"/>
      <c r="AG50" s="5"/>
      <c r="AH50" s="15"/>
    </row>
    <row r="51" spans="1:34" ht="18">
      <c r="A51" s="9">
        <v>49</v>
      </c>
      <c r="B51" s="23" t="s">
        <v>251</v>
      </c>
      <c r="C51" s="9" t="s">
        <v>294</v>
      </c>
      <c r="D51" s="10">
        <v>0</v>
      </c>
      <c r="E51" s="10">
        <v>0</v>
      </c>
      <c r="F51" s="10">
        <v>0</v>
      </c>
      <c r="G51" s="10">
        <v>0</v>
      </c>
      <c r="H51" s="10">
        <v>5.5</v>
      </c>
      <c r="I51" s="10">
        <v>0</v>
      </c>
      <c r="J51" s="10">
        <v>0</v>
      </c>
      <c r="K51" s="10">
        <v>4.5</v>
      </c>
      <c r="L51" s="10">
        <v>6</v>
      </c>
      <c r="M51" s="10">
        <v>0</v>
      </c>
      <c r="N51" s="10">
        <v>0</v>
      </c>
      <c r="O51" s="10">
        <v>0</v>
      </c>
      <c r="P51" s="5">
        <v>0</v>
      </c>
      <c r="Q51" s="5">
        <f>SUM(D51:P51)</f>
        <v>16</v>
      </c>
      <c r="R51" s="5">
        <f>SMALL((D51:P51),1)+SMALL((D51:P51),2)</f>
        <v>0</v>
      </c>
      <c r="S51" s="15">
        <f>Q51-R51</f>
        <v>16</v>
      </c>
      <c r="AF51" s="15"/>
      <c r="AG51" s="5"/>
      <c r="AH51" s="15"/>
    </row>
    <row r="52" spans="2:34" ht="18">
      <c r="B52" s="28" t="s">
        <v>277</v>
      </c>
      <c r="C52" s="9" t="s">
        <v>278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2</v>
      </c>
      <c r="J52" s="10">
        <v>2</v>
      </c>
      <c r="K52" s="10">
        <v>4</v>
      </c>
      <c r="L52" s="10">
        <v>3</v>
      </c>
      <c r="M52" s="10">
        <v>1.5</v>
      </c>
      <c r="N52" s="10">
        <v>0</v>
      </c>
      <c r="O52" s="10">
        <v>3.5</v>
      </c>
      <c r="P52" s="10">
        <v>0</v>
      </c>
      <c r="Q52" s="5">
        <f>SUM(D52:P52)</f>
        <v>16</v>
      </c>
      <c r="R52" s="5">
        <f>SMALL((D52:P52),1)+SMALL((D52:P52),2)</f>
        <v>0</v>
      </c>
      <c r="S52" s="15">
        <f>Q52-R52</f>
        <v>16</v>
      </c>
      <c r="AF52" s="15"/>
      <c r="AG52" s="5"/>
      <c r="AH52" s="15"/>
    </row>
    <row r="53" spans="1:34" ht="18">
      <c r="A53" s="9">
        <v>51</v>
      </c>
      <c r="B53" s="22" t="s">
        <v>74</v>
      </c>
      <c r="C53" s="4" t="s">
        <v>98</v>
      </c>
      <c r="D53" s="5">
        <v>5.5</v>
      </c>
      <c r="E53" s="10">
        <v>5</v>
      </c>
      <c r="F53" s="10">
        <v>5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5">
        <f>SUM(D53:P53)</f>
        <v>15.5</v>
      </c>
      <c r="R53" s="5">
        <f>SMALL((D53:P53),1)+SMALL((D53:P53),2)</f>
        <v>0</v>
      </c>
      <c r="S53" s="15">
        <f>Q53-R53</f>
        <v>15.5</v>
      </c>
      <c r="AF53" s="15"/>
      <c r="AG53" s="5"/>
      <c r="AH53" s="15"/>
    </row>
    <row r="54" spans="2:34" ht="18">
      <c r="B54" s="28" t="s">
        <v>241</v>
      </c>
      <c r="C54" s="9" t="s">
        <v>242</v>
      </c>
      <c r="D54" s="10">
        <v>0</v>
      </c>
      <c r="E54" s="10">
        <v>0</v>
      </c>
      <c r="F54" s="10">
        <v>0</v>
      </c>
      <c r="G54" s="10">
        <v>3</v>
      </c>
      <c r="H54" s="10">
        <v>4.5</v>
      </c>
      <c r="I54" s="10">
        <v>0</v>
      </c>
      <c r="J54" s="10">
        <v>2.5</v>
      </c>
      <c r="K54" s="10">
        <v>2.5</v>
      </c>
      <c r="L54" s="10">
        <v>3</v>
      </c>
      <c r="M54" s="10">
        <v>0</v>
      </c>
      <c r="N54" s="10">
        <v>0</v>
      </c>
      <c r="O54" s="10">
        <v>0</v>
      </c>
      <c r="P54" s="5">
        <v>0</v>
      </c>
      <c r="Q54" s="5">
        <f>SUM(D54:P54)</f>
        <v>15.5</v>
      </c>
      <c r="R54" s="5">
        <f>SMALL((D54:P54),1)+SMALL((D54:P54),2)</f>
        <v>0</v>
      </c>
      <c r="S54" s="15">
        <f>Q54-R54</f>
        <v>15.5</v>
      </c>
      <c r="AF54" s="15"/>
      <c r="AG54" s="5"/>
      <c r="AH54" s="15"/>
    </row>
    <row r="55" spans="2:34" ht="18">
      <c r="B55" s="28" t="s">
        <v>151</v>
      </c>
      <c r="C55" s="9" t="s">
        <v>291</v>
      </c>
      <c r="D55" s="10">
        <v>2.5</v>
      </c>
      <c r="E55" s="10">
        <v>0</v>
      </c>
      <c r="F55" s="10">
        <v>3</v>
      </c>
      <c r="G55" s="10">
        <v>0</v>
      </c>
      <c r="H55" s="10">
        <v>2</v>
      </c>
      <c r="I55" s="10">
        <v>2.5</v>
      </c>
      <c r="J55" s="10">
        <v>0</v>
      </c>
      <c r="K55" s="10">
        <v>2.5</v>
      </c>
      <c r="L55" s="10">
        <v>0</v>
      </c>
      <c r="M55" s="10">
        <v>0</v>
      </c>
      <c r="N55" s="10">
        <v>0</v>
      </c>
      <c r="O55" s="10">
        <v>3</v>
      </c>
      <c r="P55" s="10">
        <v>0</v>
      </c>
      <c r="Q55" s="5">
        <f>SUM(D55:P55)</f>
        <v>15.5</v>
      </c>
      <c r="R55" s="5">
        <f>SMALL((D55:P55),1)+SMALL((D55:P55),2)</f>
        <v>0</v>
      </c>
      <c r="S55" s="15">
        <f>Q55-R55</f>
        <v>15.5</v>
      </c>
      <c r="AF55" s="15"/>
      <c r="AG55" s="5"/>
      <c r="AH55" s="15"/>
    </row>
    <row r="56" spans="2:34" ht="18">
      <c r="B56" s="23" t="s">
        <v>201</v>
      </c>
      <c r="C56" s="9" t="s">
        <v>216</v>
      </c>
      <c r="D56" s="10">
        <v>0</v>
      </c>
      <c r="E56" s="10">
        <v>0</v>
      </c>
      <c r="F56" s="10">
        <v>5.5</v>
      </c>
      <c r="G56" s="10">
        <v>0</v>
      </c>
      <c r="H56" s="10">
        <v>0</v>
      </c>
      <c r="I56" s="10">
        <v>4.5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5.5</v>
      </c>
      <c r="P56" s="10">
        <v>0</v>
      </c>
      <c r="Q56" s="5">
        <f>SUM(D56:P56)</f>
        <v>15.5</v>
      </c>
      <c r="R56" s="5">
        <f>SMALL((D56:P56),1)+SMALL((D56:P56),2)</f>
        <v>0</v>
      </c>
      <c r="S56" s="15">
        <f>Q56-R56</f>
        <v>15.5</v>
      </c>
      <c r="AF56" s="15"/>
      <c r="AG56" s="5"/>
      <c r="AH56" s="15"/>
    </row>
    <row r="57" spans="1:34" ht="18">
      <c r="A57" s="9">
        <v>55</v>
      </c>
      <c r="B57" s="23" t="s">
        <v>269</v>
      </c>
      <c r="C57" s="9" t="s">
        <v>270</v>
      </c>
      <c r="D57" s="10">
        <v>0</v>
      </c>
      <c r="E57" s="10">
        <v>0</v>
      </c>
      <c r="F57" s="10">
        <v>5.5</v>
      </c>
      <c r="G57" s="10">
        <v>0</v>
      </c>
      <c r="H57" s="10">
        <v>0</v>
      </c>
      <c r="I57" s="10">
        <v>5</v>
      </c>
      <c r="J57" s="10">
        <v>4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5">
        <v>0</v>
      </c>
      <c r="Q57" s="5">
        <f>SUM(D57:P57)</f>
        <v>14.5</v>
      </c>
      <c r="R57" s="5">
        <f>SMALL((D57:P57),1)+SMALL((D57:P57),2)</f>
        <v>0</v>
      </c>
      <c r="S57" s="15">
        <f>Q57-R57</f>
        <v>14.5</v>
      </c>
      <c r="AF57" s="15"/>
      <c r="AG57" s="5"/>
      <c r="AH57" s="15"/>
    </row>
    <row r="58" spans="2:34" ht="18">
      <c r="B58" s="23" t="s">
        <v>237</v>
      </c>
      <c r="C58" s="9" t="s">
        <v>238</v>
      </c>
      <c r="D58" s="10">
        <v>0</v>
      </c>
      <c r="E58" s="10">
        <v>0</v>
      </c>
      <c r="F58" s="10">
        <v>0</v>
      </c>
      <c r="G58" s="10">
        <v>4</v>
      </c>
      <c r="H58" s="10">
        <v>0</v>
      </c>
      <c r="I58" s="10">
        <v>0</v>
      </c>
      <c r="J58" s="10">
        <v>5</v>
      </c>
      <c r="K58" s="10">
        <v>5.5</v>
      </c>
      <c r="L58" s="10">
        <v>0</v>
      </c>
      <c r="M58" s="10">
        <v>0</v>
      </c>
      <c r="N58" s="10">
        <v>0</v>
      </c>
      <c r="O58" s="10">
        <v>0</v>
      </c>
      <c r="P58" s="5">
        <v>0</v>
      </c>
      <c r="Q58" s="5">
        <f>SUM(D58:P58)</f>
        <v>14.5</v>
      </c>
      <c r="R58" s="5">
        <f>SMALL((D58:P58),1)+SMALL((D58:P58),2)</f>
        <v>0</v>
      </c>
      <c r="S58" s="15">
        <f>Q58-R58</f>
        <v>14.5</v>
      </c>
      <c r="U58" s="20"/>
      <c r="AF58" s="15"/>
      <c r="AG58" s="5"/>
      <c r="AH58" s="15"/>
    </row>
    <row r="59" spans="2:34" ht="18">
      <c r="B59" s="22" t="s">
        <v>40</v>
      </c>
      <c r="C59" s="4" t="s">
        <v>41</v>
      </c>
      <c r="D59" s="5">
        <v>5.5</v>
      </c>
      <c r="E59" s="5">
        <v>4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5</v>
      </c>
      <c r="O59" s="5">
        <v>0</v>
      </c>
      <c r="P59" s="10">
        <v>0</v>
      </c>
      <c r="Q59" s="5">
        <f>SUM(D59:P59)</f>
        <v>14.5</v>
      </c>
      <c r="R59" s="5">
        <f>SMALL((D59:P59),1)+SMALL((D59:P59),2)</f>
        <v>0</v>
      </c>
      <c r="S59" s="15">
        <f>Q59-R59</f>
        <v>14.5</v>
      </c>
      <c r="AF59" s="15"/>
      <c r="AG59" s="5"/>
      <c r="AH59" s="15"/>
    </row>
    <row r="60" spans="2:34" ht="18">
      <c r="B60" s="23" t="s">
        <v>59</v>
      </c>
      <c r="C60" s="9" t="s">
        <v>95</v>
      </c>
      <c r="D60" s="10">
        <v>3.5</v>
      </c>
      <c r="E60" s="10">
        <v>3.5</v>
      </c>
      <c r="F60" s="10">
        <v>3.5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4</v>
      </c>
      <c r="P60" s="10">
        <v>0</v>
      </c>
      <c r="Q60" s="5">
        <f>SUM(D60:P60)</f>
        <v>14.5</v>
      </c>
      <c r="R60" s="5">
        <f>SMALL((D60:P60),1)+SMALL((D60:P60),2)</f>
        <v>0</v>
      </c>
      <c r="S60" s="15">
        <f>Q60-R60</f>
        <v>14.5</v>
      </c>
      <c r="AF60" s="15"/>
      <c r="AG60" s="5"/>
      <c r="AH60" s="15"/>
    </row>
    <row r="61" spans="1:33" ht="18">
      <c r="A61" s="9">
        <v>59</v>
      </c>
      <c r="B61" s="22" t="s">
        <v>16</v>
      </c>
      <c r="C61" s="4" t="s">
        <v>17</v>
      </c>
      <c r="D61" s="5">
        <v>4.5</v>
      </c>
      <c r="E61" s="5">
        <v>0</v>
      </c>
      <c r="F61" s="5">
        <v>4.5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4.5</v>
      </c>
      <c r="M61" s="5">
        <v>0</v>
      </c>
      <c r="N61" s="5">
        <v>0</v>
      </c>
      <c r="O61" s="5">
        <v>0</v>
      </c>
      <c r="P61" s="5">
        <v>0</v>
      </c>
      <c r="Q61" s="5">
        <f>SUM(D61:P61)</f>
        <v>13.5</v>
      </c>
      <c r="R61" s="5">
        <f>SMALL((D61:P61),1)+SMALL((D61:P61),2)</f>
        <v>0</v>
      </c>
      <c r="S61" s="15">
        <f>Q61-R61</f>
        <v>13.5</v>
      </c>
      <c r="AF61" s="15"/>
      <c r="AG61" s="5"/>
    </row>
    <row r="62" spans="2:33" ht="18">
      <c r="B62" s="22" t="s">
        <v>49</v>
      </c>
      <c r="C62" s="4" t="s">
        <v>50</v>
      </c>
      <c r="D62" s="5">
        <v>4.5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4</v>
      </c>
      <c r="O62" s="5">
        <v>5</v>
      </c>
      <c r="P62" s="10">
        <v>0</v>
      </c>
      <c r="Q62" s="5">
        <f>SUM(D62:P62)</f>
        <v>13.5</v>
      </c>
      <c r="R62" s="5">
        <f>SMALL((D62:P62),1)+SMALL((D62:P62),2)</f>
        <v>0</v>
      </c>
      <c r="S62" s="15">
        <f>Q62-R62</f>
        <v>13.5</v>
      </c>
      <c r="AF62" s="15"/>
      <c r="AG62" s="5"/>
    </row>
    <row r="63" spans="1:19" ht="18">
      <c r="A63" s="9">
        <v>61</v>
      </c>
      <c r="B63" s="23" t="s">
        <v>125</v>
      </c>
      <c r="C63" s="9" t="s">
        <v>126</v>
      </c>
      <c r="D63" s="10">
        <v>6</v>
      </c>
      <c r="E63" s="10">
        <v>6.5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5">
        <f>SUM(D63:P63)</f>
        <v>12.5</v>
      </c>
      <c r="R63" s="5">
        <f>SMALL((D63:P63),1)+SMALL((D63:P63),2)</f>
        <v>0</v>
      </c>
      <c r="S63" s="15">
        <f>Q63-R63</f>
        <v>12.5</v>
      </c>
    </row>
    <row r="64" spans="2:19" ht="18">
      <c r="B64" s="23" t="s">
        <v>205</v>
      </c>
      <c r="C64" s="9" t="s">
        <v>219</v>
      </c>
      <c r="D64" s="10">
        <v>0</v>
      </c>
      <c r="E64" s="10">
        <v>0</v>
      </c>
      <c r="F64" s="10">
        <v>4</v>
      </c>
      <c r="G64" s="10">
        <v>4</v>
      </c>
      <c r="H64" s="10">
        <v>4.5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5">
        <v>0</v>
      </c>
      <c r="Q64" s="5">
        <f>SUM(D64:P64)</f>
        <v>12.5</v>
      </c>
      <c r="R64" s="5">
        <f>SMALL((D64:P64),1)+SMALL((D64:P64),2)</f>
        <v>0</v>
      </c>
      <c r="S64" s="15">
        <f>Q64-R64</f>
        <v>12.5</v>
      </c>
    </row>
    <row r="65" spans="2:19" ht="18">
      <c r="B65" s="23" t="s">
        <v>199</v>
      </c>
      <c r="C65" s="9" t="s">
        <v>214</v>
      </c>
      <c r="D65" s="10">
        <v>0</v>
      </c>
      <c r="E65" s="10">
        <v>0</v>
      </c>
      <c r="F65" s="10">
        <v>6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6.5</v>
      </c>
      <c r="M65" s="10">
        <v>0</v>
      </c>
      <c r="N65" s="10">
        <v>0</v>
      </c>
      <c r="O65" s="10">
        <v>0</v>
      </c>
      <c r="P65" s="10">
        <v>0</v>
      </c>
      <c r="Q65" s="5">
        <f>SUM(D65:P65)</f>
        <v>12.5</v>
      </c>
      <c r="R65" s="5">
        <f>SMALL((D65:P65),1)+SMALL((D65:P65),2)</f>
        <v>0</v>
      </c>
      <c r="S65" s="15">
        <f>Q65-R65</f>
        <v>12.5</v>
      </c>
    </row>
    <row r="66" spans="2:19" ht="18">
      <c r="B66" s="23" t="s">
        <v>120</v>
      </c>
      <c r="C66" s="9" t="s">
        <v>121</v>
      </c>
      <c r="D66" s="10">
        <v>4.5</v>
      </c>
      <c r="E66" s="10">
        <v>4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4</v>
      </c>
      <c r="O66" s="10">
        <v>0</v>
      </c>
      <c r="P66" s="10">
        <v>0</v>
      </c>
      <c r="Q66" s="5">
        <f>SUM(D66:P66)</f>
        <v>12.5</v>
      </c>
      <c r="R66" s="5">
        <f>SMALL((D66:P66),1)+SMALL((D66:P66),2)</f>
        <v>0</v>
      </c>
      <c r="S66" s="15">
        <f>Q66-R66</f>
        <v>12.5</v>
      </c>
    </row>
    <row r="67" spans="2:19" ht="18">
      <c r="B67" s="22" t="s">
        <v>30</v>
      </c>
      <c r="C67" s="4" t="s">
        <v>31</v>
      </c>
      <c r="D67" s="5">
        <v>3.5</v>
      </c>
      <c r="E67" s="10">
        <v>0</v>
      </c>
      <c r="F67" s="10">
        <v>5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4</v>
      </c>
      <c r="P67" s="5">
        <v>0</v>
      </c>
      <c r="Q67" s="5">
        <f>SUM(D67:P67)</f>
        <v>12.5</v>
      </c>
      <c r="R67" s="5">
        <f>SMALL((D67:P67),1)+SMALL((D67:P67),2)</f>
        <v>0</v>
      </c>
      <c r="S67" s="15">
        <f>Q67-R67</f>
        <v>12.5</v>
      </c>
    </row>
    <row r="68" spans="1:19" ht="18">
      <c r="A68" s="9">
        <v>66</v>
      </c>
      <c r="B68" s="23" t="s">
        <v>139</v>
      </c>
      <c r="C68" s="9" t="s">
        <v>303</v>
      </c>
      <c r="D68" s="10">
        <v>4</v>
      </c>
      <c r="E68" s="10">
        <v>0</v>
      </c>
      <c r="F68" s="10">
        <v>0</v>
      </c>
      <c r="G68" s="10">
        <v>4</v>
      </c>
      <c r="H68" s="10">
        <v>4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5">
        <f>SUM(D68:P68)</f>
        <v>12</v>
      </c>
      <c r="R68" s="5">
        <f>SMALL((D68:P68),1)+SMALL((D68:P68),2)</f>
        <v>0</v>
      </c>
      <c r="S68" s="15">
        <f>Q68-R68</f>
        <v>12</v>
      </c>
    </row>
    <row r="69" spans="2:19" ht="18">
      <c r="B69" s="23" t="s">
        <v>116</v>
      </c>
      <c r="C69" s="9" t="s">
        <v>118</v>
      </c>
      <c r="D69" s="10">
        <v>4.5</v>
      </c>
      <c r="E69" s="10">
        <v>0</v>
      </c>
      <c r="F69" s="10">
        <v>0</v>
      </c>
      <c r="G69" s="10">
        <v>0</v>
      </c>
      <c r="H69" s="10">
        <v>4</v>
      </c>
      <c r="I69" s="10">
        <v>0</v>
      </c>
      <c r="J69" s="10">
        <v>0</v>
      </c>
      <c r="K69" s="10">
        <v>0</v>
      </c>
      <c r="L69" s="10">
        <v>3.5</v>
      </c>
      <c r="M69" s="10">
        <v>0</v>
      </c>
      <c r="N69" s="10">
        <v>0</v>
      </c>
      <c r="O69" s="10">
        <v>0</v>
      </c>
      <c r="P69" s="10">
        <v>0</v>
      </c>
      <c r="Q69" s="5">
        <f>SUM(D69:P69)</f>
        <v>12</v>
      </c>
      <c r="R69" s="5">
        <f>SMALL((D69:P69),1)+SMALL((D69:P69),2)</f>
        <v>0</v>
      </c>
      <c r="S69" s="15">
        <f>Q69-R69</f>
        <v>12</v>
      </c>
    </row>
    <row r="70" spans="1:19" ht="18">
      <c r="A70" s="9">
        <v>68</v>
      </c>
      <c r="B70" s="23" t="s">
        <v>300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3</v>
      </c>
      <c r="K70" s="10">
        <v>4</v>
      </c>
      <c r="L70" s="10">
        <v>4.5</v>
      </c>
      <c r="M70" s="10">
        <v>0</v>
      </c>
      <c r="N70" s="10">
        <v>0</v>
      </c>
      <c r="O70" s="10">
        <v>0</v>
      </c>
      <c r="P70" s="5">
        <v>0</v>
      </c>
      <c r="Q70" s="5">
        <f>SUM(D70:P70)</f>
        <v>11.5</v>
      </c>
      <c r="R70" s="5">
        <f>SMALL((D70:P70),1)+SMALL((D70:P70),2)</f>
        <v>0</v>
      </c>
      <c r="S70" s="15">
        <f>Q70-R70</f>
        <v>11.5</v>
      </c>
    </row>
    <row r="71" spans="2:19" ht="18">
      <c r="B71" s="23" t="s">
        <v>154</v>
      </c>
      <c r="C71" s="9" t="s">
        <v>178</v>
      </c>
      <c r="D71" s="10">
        <v>0</v>
      </c>
      <c r="E71" s="10">
        <v>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5.5</v>
      </c>
      <c r="O71" s="10">
        <v>0</v>
      </c>
      <c r="P71" s="5">
        <v>0</v>
      </c>
      <c r="Q71" s="5">
        <f>SUM(D71:P71)</f>
        <v>11.5</v>
      </c>
      <c r="R71" s="5">
        <f>SMALL((D71:P71),1)+SMALL((D71:P71),2)</f>
        <v>0</v>
      </c>
      <c r="S71" s="15">
        <f>Q71-R71</f>
        <v>11.5</v>
      </c>
    </row>
    <row r="72" spans="2:19" ht="18">
      <c r="B72" s="23" t="s">
        <v>156</v>
      </c>
      <c r="C72" s="9" t="s">
        <v>185</v>
      </c>
      <c r="D72" s="10">
        <v>0</v>
      </c>
      <c r="E72" s="10">
        <v>5.5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6</v>
      </c>
      <c r="O72" s="10">
        <v>0</v>
      </c>
      <c r="P72" s="10">
        <v>0</v>
      </c>
      <c r="Q72" s="5">
        <f>SUM(D72:P72)</f>
        <v>11.5</v>
      </c>
      <c r="R72" s="5">
        <f>SMALL((D72:P72),1)+SMALL((D72:P72),2)</f>
        <v>0</v>
      </c>
      <c r="S72" s="15">
        <f>Q72-R72</f>
        <v>11.5</v>
      </c>
    </row>
    <row r="73" spans="1:19" ht="18">
      <c r="A73" s="9">
        <v>71</v>
      </c>
      <c r="B73" s="23" t="s">
        <v>81</v>
      </c>
      <c r="C73" s="9" t="s">
        <v>82</v>
      </c>
      <c r="D73" s="10">
        <v>6</v>
      </c>
      <c r="E73" s="5">
        <v>5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10">
        <v>0</v>
      </c>
      <c r="Q73" s="5">
        <f>SUM(D73:P73)</f>
        <v>11</v>
      </c>
      <c r="R73" s="5">
        <f>SMALL((D73:P73),1)+SMALL((D73:P73),2)</f>
        <v>0</v>
      </c>
      <c r="S73" s="15">
        <f>Q73-R73</f>
        <v>11</v>
      </c>
    </row>
    <row r="74" spans="2:19" ht="18">
      <c r="B74" s="23" t="s">
        <v>141</v>
      </c>
      <c r="C74" s="9" t="s">
        <v>304</v>
      </c>
      <c r="D74" s="10">
        <v>4</v>
      </c>
      <c r="E74" s="10">
        <v>0</v>
      </c>
      <c r="F74" s="10">
        <v>4</v>
      </c>
      <c r="G74" s="10">
        <v>3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5">
        <v>0</v>
      </c>
      <c r="Q74" s="5">
        <f>SUM(D74:P74)</f>
        <v>11</v>
      </c>
      <c r="R74" s="5">
        <f>SMALL((D74:P74),1)+SMALL((D74:P74),2)</f>
        <v>0</v>
      </c>
      <c r="S74" s="15">
        <f>Q74-R74</f>
        <v>11</v>
      </c>
    </row>
    <row r="75" spans="2:19" ht="18">
      <c r="B75" s="23" t="s">
        <v>255</v>
      </c>
      <c r="C75" s="9" t="s">
        <v>256</v>
      </c>
      <c r="D75" s="10">
        <v>0</v>
      </c>
      <c r="E75" s="10">
        <v>0</v>
      </c>
      <c r="F75" s="10">
        <v>0</v>
      </c>
      <c r="G75" s="10">
        <v>0</v>
      </c>
      <c r="H75" s="10">
        <v>4</v>
      </c>
      <c r="I75" s="10">
        <v>4</v>
      </c>
      <c r="J75" s="10">
        <v>3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5">
        <f>SUM(D75:P75)</f>
        <v>11</v>
      </c>
      <c r="R75" s="5">
        <f>SMALL((D75:P75),1)+SMALL((D75:P75),2)</f>
        <v>0</v>
      </c>
      <c r="S75" s="15">
        <f>Q75-R75</f>
        <v>11</v>
      </c>
    </row>
    <row r="76" spans="2:19" ht="18">
      <c r="B76" s="23" t="s">
        <v>227</v>
      </c>
      <c r="C76" s="9" t="s">
        <v>228</v>
      </c>
      <c r="D76" s="10">
        <v>0</v>
      </c>
      <c r="E76" s="10">
        <v>0</v>
      </c>
      <c r="F76" s="10">
        <v>0</v>
      </c>
      <c r="G76" s="10">
        <v>6</v>
      </c>
      <c r="H76" s="10">
        <v>0</v>
      </c>
      <c r="I76" s="10">
        <v>0</v>
      </c>
      <c r="J76" s="10">
        <v>0</v>
      </c>
      <c r="K76" s="10">
        <v>5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5">
        <f>SUM(D76:P76)</f>
        <v>11</v>
      </c>
      <c r="R76" s="5">
        <f>SMALL((D76:P76),1)+SMALL((D76:P76),2)</f>
        <v>0</v>
      </c>
      <c r="S76" s="15">
        <f>Q76-R76</f>
        <v>11</v>
      </c>
    </row>
    <row r="77" spans="2:19" ht="18">
      <c r="B77" s="23" t="s">
        <v>153</v>
      </c>
      <c r="D77" s="10">
        <v>4</v>
      </c>
      <c r="E77" s="10">
        <v>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4</v>
      </c>
      <c r="P77" s="5">
        <v>0</v>
      </c>
      <c r="Q77" s="5">
        <f>SUM(D77:P77)</f>
        <v>11</v>
      </c>
      <c r="R77" s="5">
        <f>SMALL((D77:P77),1)+SMALL((D77:P77),2)</f>
        <v>0</v>
      </c>
      <c r="S77" s="15">
        <f>Q77-R77</f>
        <v>11</v>
      </c>
    </row>
    <row r="78" spans="2:19" ht="18">
      <c r="B78" s="22" t="s">
        <v>28</v>
      </c>
      <c r="C78" s="4" t="s">
        <v>29</v>
      </c>
      <c r="D78" s="5">
        <v>3.5</v>
      </c>
      <c r="E78" s="10">
        <v>0</v>
      </c>
      <c r="F78" s="10">
        <v>3.5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4</v>
      </c>
      <c r="P78" s="10">
        <v>0</v>
      </c>
      <c r="Q78" s="5">
        <f>SUM(D78:P78)</f>
        <v>11</v>
      </c>
      <c r="R78" s="5">
        <f>SMALL((D78:P78),1)+SMALL((D78:P78),2)</f>
        <v>0</v>
      </c>
      <c r="S78" s="15">
        <f>Q78-R78</f>
        <v>11</v>
      </c>
    </row>
    <row r="79" spans="2:19" ht="18">
      <c r="B79" s="23" t="s">
        <v>58</v>
      </c>
      <c r="C79" s="9" t="s">
        <v>97</v>
      </c>
      <c r="D79" s="10">
        <v>3</v>
      </c>
      <c r="E79" s="10">
        <v>0</v>
      </c>
      <c r="F79" s="10">
        <v>4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4</v>
      </c>
      <c r="P79" s="10">
        <v>0</v>
      </c>
      <c r="Q79" s="5">
        <f>SUM(D79:P79)</f>
        <v>11</v>
      </c>
      <c r="R79" s="5">
        <f>SMALL((D79:P79),1)+SMALL((D79:P79),2)</f>
        <v>0</v>
      </c>
      <c r="S79" s="15">
        <f>Q79-R79</f>
        <v>11</v>
      </c>
    </row>
    <row r="80" spans="1:19" ht="18">
      <c r="A80" s="9">
        <v>78</v>
      </c>
      <c r="B80" s="22" t="s">
        <v>20</v>
      </c>
      <c r="C80" s="4" t="s">
        <v>21</v>
      </c>
      <c r="D80" s="5">
        <v>5</v>
      </c>
      <c r="E80" s="10">
        <v>0</v>
      </c>
      <c r="F80" s="10">
        <v>5.5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5">
        <v>0</v>
      </c>
      <c r="Q80" s="5">
        <f>SUM(D80:P80)</f>
        <v>10.5</v>
      </c>
      <c r="R80" s="5">
        <f>SMALL((D80:P80),1)+SMALL((D80:P80),2)</f>
        <v>0</v>
      </c>
      <c r="S80" s="15">
        <f>Q80-R80</f>
        <v>10.5</v>
      </c>
    </row>
    <row r="81" spans="2:19" ht="18">
      <c r="B81" s="22" t="s">
        <v>44</v>
      </c>
      <c r="C81" s="4" t="s">
        <v>45</v>
      </c>
      <c r="D81" s="5">
        <v>5</v>
      </c>
      <c r="E81" s="10">
        <v>0</v>
      </c>
      <c r="F81" s="10">
        <v>5.5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5">
        <f>SUM(D81:P81)</f>
        <v>10.5</v>
      </c>
      <c r="R81" s="5">
        <f>SMALL((D81:P81),1)+SMALL((D81:P81),2)</f>
        <v>0</v>
      </c>
      <c r="S81" s="15">
        <f>Q81-R81</f>
        <v>10.5</v>
      </c>
    </row>
    <row r="82" spans="2:19" ht="18">
      <c r="B82" s="23" t="s">
        <v>260</v>
      </c>
      <c r="C82" s="9" t="s">
        <v>292</v>
      </c>
      <c r="D82" s="10">
        <v>0</v>
      </c>
      <c r="E82" s="10">
        <v>0</v>
      </c>
      <c r="F82" s="10">
        <v>0</v>
      </c>
      <c r="G82" s="10">
        <v>0</v>
      </c>
      <c r="H82" s="10">
        <v>3</v>
      </c>
      <c r="I82" s="10">
        <v>0</v>
      </c>
      <c r="J82" s="10">
        <v>4</v>
      </c>
      <c r="K82" s="10">
        <v>3.5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5">
        <f>SUM(D82:P82)</f>
        <v>10.5</v>
      </c>
      <c r="R82" s="5">
        <f>SMALL((D82:P82),1)+SMALL((D82:P82),2)</f>
        <v>0</v>
      </c>
      <c r="S82" s="15">
        <f>Q82-R82</f>
        <v>10.5</v>
      </c>
    </row>
    <row r="83" spans="2:19" ht="18">
      <c r="B83" s="23" t="s">
        <v>229</v>
      </c>
      <c r="C83" s="9" t="s">
        <v>230</v>
      </c>
      <c r="D83" s="10">
        <v>0</v>
      </c>
      <c r="E83" s="10">
        <v>0</v>
      </c>
      <c r="F83" s="10">
        <v>0</v>
      </c>
      <c r="G83" s="10">
        <v>5</v>
      </c>
      <c r="H83" s="10">
        <v>0</v>
      </c>
      <c r="I83" s="10">
        <v>0</v>
      </c>
      <c r="J83" s="10">
        <v>0</v>
      </c>
      <c r="K83" s="10">
        <v>0</v>
      </c>
      <c r="L83" s="10">
        <v>5.5</v>
      </c>
      <c r="M83" s="10">
        <v>0</v>
      </c>
      <c r="N83" s="10">
        <v>0</v>
      </c>
      <c r="O83" s="10">
        <v>0</v>
      </c>
      <c r="P83" s="5">
        <v>0</v>
      </c>
      <c r="Q83" s="5">
        <f>SUM(D83:P83)</f>
        <v>10.5</v>
      </c>
      <c r="R83" s="5">
        <f>SMALL((D83:P83),1)+SMALL((D83:P83),2)</f>
        <v>0</v>
      </c>
      <c r="S83" s="15">
        <f>Q83-R83</f>
        <v>10.5</v>
      </c>
    </row>
    <row r="84" spans="1:19" ht="18">
      <c r="A84" s="9">
        <v>82</v>
      </c>
      <c r="B84" s="22" t="s">
        <v>51</v>
      </c>
      <c r="C84" s="4" t="s">
        <v>52</v>
      </c>
      <c r="D84" s="5">
        <v>5</v>
      </c>
      <c r="E84" s="5">
        <v>0</v>
      </c>
      <c r="F84" s="5">
        <v>5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f>SUM(D84:P84)</f>
        <v>10</v>
      </c>
      <c r="R84" s="5">
        <f>SMALL((D84:P84),1)+SMALL((D84:P84),2)</f>
        <v>0</v>
      </c>
      <c r="S84" s="15">
        <f>Q84-R84</f>
        <v>10</v>
      </c>
    </row>
    <row r="85" spans="2:19" ht="18">
      <c r="B85" s="22" t="s">
        <v>46</v>
      </c>
      <c r="C85" s="4" t="s">
        <v>47</v>
      </c>
      <c r="D85" s="5">
        <v>5</v>
      </c>
      <c r="E85" s="5">
        <v>0</v>
      </c>
      <c r="F85" s="5">
        <v>0</v>
      </c>
      <c r="G85" s="5">
        <v>5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10">
        <v>0</v>
      </c>
      <c r="Q85" s="5">
        <f>SUM(D85:P85)</f>
        <v>10</v>
      </c>
      <c r="R85" s="5">
        <f>SMALL((D85:P85),1)+SMALL((D85:P85),2)</f>
        <v>0</v>
      </c>
      <c r="S85" s="15">
        <f>Q85-R85</f>
        <v>10</v>
      </c>
    </row>
    <row r="86" spans="2:19" ht="18">
      <c r="B86" s="23" t="s">
        <v>160</v>
      </c>
      <c r="C86" s="9" t="s">
        <v>179</v>
      </c>
      <c r="D86" s="10">
        <v>0</v>
      </c>
      <c r="E86" s="10">
        <v>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5</v>
      </c>
      <c r="O86" s="10">
        <v>0</v>
      </c>
      <c r="P86" s="10">
        <v>0</v>
      </c>
      <c r="Q86" s="5">
        <f>SUM(D86:P86)</f>
        <v>10</v>
      </c>
      <c r="R86" s="5">
        <f>SMALL((D86:P86),1)+SMALL((D86:P86),2)</f>
        <v>0</v>
      </c>
      <c r="S86" s="15">
        <f>Q86-R86</f>
        <v>10</v>
      </c>
    </row>
    <row r="87" spans="2:19" ht="18">
      <c r="B87" s="23" t="s">
        <v>317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5</v>
      </c>
      <c r="O87" s="10">
        <v>5</v>
      </c>
      <c r="P87" s="5">
        <v>0</v>
      </c>
      <c r="Q87" s="5">
        <f>SUM(D87:P87)</f>
        <v>10</v>
      </c>
      <c r="R87" s="5">
        <f>SMALL((D87:P87),1)+SMALL((D87:P87),2)</f>
        <v>0</v>
      </c>
      <c r="S87" s="15">
        <f>Q87-R87</f>
        <v>10</v>
      </c>
    </row>
    <row r="88" spans="1:19" ht="18">
      <c r="A88" s="9">
        <v>86</v>
      </c>
      <c r="B88" s="22" t="s">
        <v>53</v>
      </c>
      <c r="C88" s="4" t="s">
        <v>54</v>
      </c>
      <c r="D88" s="5">
        <v>4.5</v>
      </c>
      <c r="E88" s="10">
        <v>0</v>
      </c>
      <c r="F88" s="10">
        <v>5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5">
        <f>SUM(D88:P88)</f>
        <v>9.5</v>
      </c>
      <c r="R88" s="5">
        <f>SMALL((D88:P88),1)+SMALL((D88:P88),2)</f>
        <v>0</v>
      </c>
      <c r="S88" s="15">
        <f>Q88-R88</f>
        <v>9.5</v>
      </c>
    </row>
    <row r="89" spans="2:19" ht="18">
      <c r="B89" s="23" t="s">
        <v>129</v>
      </c>
      <c r="C89" s="9" t="s">
        <v>130</v>
      </c>
      <c r="D89" s="10">
        <v>4.5</v>
      </c>
      <c r="E89" s="5">
        <v>0</v>
      </c>
      <c r="F89" s="5">
        <v>0</v>
      </c>
      <c r="G89" s="5">
        <v>0</v>
      </c>
      <c r="H89" s="5">
        <v>0</v>
      </c>
      <c r="I89" s="5">
        <v>5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10">
        <v>0</v>
      </c>
      <c r="Q89" s="5">
        <f>SUM(D89:P89)</f>
        <v>9.5</v>
      </c>
      <c r="R89" s="5">
        <f>SMALL((D89:P89),1)+SMALL((D89:P89),2)</f>
        <v>0</v>
      </c>
      <c r="S89" s="15">
        <f>Q89-R89</f>
        <v>9.5</v>
      </c>
    </row>
    <row r="90" spans="2:19" ht="18">
      <c r="B90" s="23" t="s">
        <v>143</v>
      </c>
      <c r="C90" s="9" t="s">
        <v>293</v>
      </c>
      <c r="D90" s="10">
        <v>3.5</v>
      </c>
      <c r="E90" s="10">
        <v>0</v>
      </c>
      <c r="F90" s="10">
        <v>3</v>
      </c>
      <c r="G90" s="10">
        <v>0</v>
      </c>
      <c r="H90" s="10">
        <v>0</v>
      </c>
      <c r="I90" s="10">
        <v>0</v>
      </c>
      <c r="J90" s="10">
        <v>0</v>
      </c>
      <c r="K90" s="10">
        <v>3</v>
      </c>
      <c r="L90" s="10">
        <v>0</v>
      </c>
      <c r="M90" s="10">
        <v>0</v>
      </c>
      <c r="N90" s="10">
        <v>0</v>
      </c>
      <c r="O90" s="10">
        <v>0</v>
      </c>
      <c r="P90" s="5">
        <v>0</v>
      </c>
      <c r="Q90" s="5">
        <f>SUM(D90:P90)</f>
        <v>9.5</v>
      </c>
      <c r="R90" s="5">
        <f>SMALL((D90:P90),1)+SMALL((D90:P90),2)</f>
        <v>0</v>
      </c>
      <c r="S90" s="15">
        <f>Q90-R90</f>
        <v>9.5</v>
      </c>
    </row>
    <row r="91" spans="2:19" ht="18">
      <c r="B91" s="23" t="s">
        <v>158</v>
      </c>
      <c r="C91" s="9" t="s">
        <v>184</v>
      </c>
      <c r="D91" s="10">
        <v>0</v>
      </c>
      <c r="E91" s="10">
        <v>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4.5</v>
      </c>
      <c r="O91" s="10">
        <v>0</v>
      </c>
      <c r="P91" s="10">
        <v>0</v>
      </c>
      <c r="Q91" s="5">
        <f>SUM(D91:P91)</f>
        <v>9.5</v>
      </c>
      <c r="R91" s="5">
        <f>SMALL((D91:P91),1)+SMALL((D91:P91),2)</f>
        <v>0</v>
      </c>
      <c r="S91" s="15">
        <f>Q91-R91</f>
        <v>9.5</v>
      </c>
    </row>
    <row r="92" spans="1:19" ht="18">
      <c r="A92" s="9">
        <v>90</v>
      </c>
      <c r="B92" s="23" t="s">
        <v>127</v>
      </c>
      <c r="C92" s="9" t="s">
        <v>128</v>
      </c>
      <c r="D92" s="10">
        <v>5</v>
      </c>
      <c r="E92" s="10">
        <v>4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5">
        <f>SUM(D92:P92)</f>
        <v>9</v>
      </c>
      <c r="R92" s="5">
        <f>SMALL((D92:P92),1)+SMALL((D92:P92),2)</f>
        <v>0</v>
      </c>
      <c r="S92" s="15">
        <f>Q92-R92</f>
        <v>9</v>
      </c>
    </row>
    <row r="93" spans="2:19" ht="18">
      <c r="B93" s="23" t="s">
        <v>252</v>
      </c>
      <c r="C93" s="9" t="s">
        <v>253</v>
      </c>
      <c r="D93" s="10">
        <v>0</v>
      </c>
      <c r="E93" s="10">
        <v>0</v>
      </c>
      <c r="F93" s="10">
        <v>0</v>
      </c>
      <c r="G93" s="10">
        <v>0</v>
      </c>
      <c r="H93" s="10">
        <v>5</v>
      </c>
      <c r="I93" s="10">
        <v>0</v>
      </c>
      <c r="J93" s="10">
        <v>0</v>
      </c>
      <c r="K93" s="10">
        <v>4</v>
      </c>
      <c r="L93" s="10">
        <v>0</v>
      </c>
      <c r="M93" s="10">
        <v>0</v>
      </c>
      <c r="N93" s="10">
        <v>0</v>
      </c>
      <c r="O93" s="10">
        <v>0</v>
      </c>
      <c r="P93" s="5">
        <v>0</v>
      </c>
      <c r="Q93" s="5">
        <f>SUM(D93:P93)</f>
        <v>9</v>
      </c>
      <c r="R93" s="5">
        <f>SMALL((D93:P93),1)+SMALL((D93:P93),2)</f>
        <v>0</v>
      </c>
      <c r="S93" s="15">
        <f>Q93-R93</f>
        <v>9</v>
      </c>
    </row>
    <row r="94" spans="2:19" ht="18">
      <c r="B94" s="23" t="s">
        <v>87</v>
      </c>
      <c r="C94" s="9" t="s">
        <v>88</v>
      </c>
      <c r="D94" s="10">
        <v>4.5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4.5</v>
      </c>
      <c r="N94" s="5">
        <v>0</v>
      </c>
      <c r="O94" s="5">
        <v>0</v>
      </c>
      <c r="P94" s="10">
        <v>0</v>
      </c>
      <c r="Q94" s="5">
        <f>SUM(D94:P94)</f>
        <v>9</v>
      </c>
      <c r="R94" s="5">
        <f>SMALL((D94:P94),1)+SMALL((D94:P94),2)</f>
        <v>0</v>
      </c>
      <c r="S94" s="15">
        <f>Q94-R94</f>
        <v>9</v>
      </c>
    </row>
    <row r="95" spans="1:19" ht="18">
      <c r="A95" s="9">
        <v>93</v>
      </c>
      <c r="B95" s="23" t="s">
        <v>168</v>
      </c>
      <c r="C95" s="9" t="s">
        <v>188</v>
      </c>
      <c r="D95" s="10">
        <v>0</v>
      </c>
      <c r="E95" s="10">
        <v>3.5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5</v>
      </c>
      <c r="O95" s="10">
        <v>0</v>
      </c>
      <c r="P95" s="10">
        <v>0</v>
      </c>
      <c r="Q95" s="5">
        <f>SUM(D95:P95)</f>
        <v>8.5</v>
      </c>
      <c r="R95" s="5">
        <f>SMALL((D95:P95),1)+SMALL((D95:P95),2)</f>
        <v>0</v>
      </c>
      <c r="S95" s="15">
        <f>Q95-R95</f>
        <v>8.5</v>
      </c>
    </row>
    <row r="96" spans="1:19" ht="18">
      <c r="A96" s="9">
        <v>94</v>
      </c>
      <c r="B96" s="23" t="s">
        <v>144</v>
      </c>
      <c r="D96" s="10">
        <v>3.5</v>
      </c>
      <c r="E96" s="10">
        <v>0</v>
      </c>
      <c r="F96" s="10">
        <v>4.5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5">
        <v>0</v>
      </c>
      <c r="Q96" s="5">
        <f>SUM(D96:P96)</f>
        <v>8</v>
      </c>
      <c r="R96" s="5">
        <f>SMALL((D96:P96),1)+SMALL((D96:P96),2)</f>
        <v>0</v>
      </c>
      <c r="S96" s="15">
        <f>Q96-R96</f>
        <v>8</v>
      </c>
    </row>
    <row r="97" spans="2:19" ht="18">
      <c r="B97" s="23" t="s">
        <v>164</v>
      </c>
      <c r="C97" s="9" t="s">
        <v>189</v>
      </c>
      <c r="D97" s="10">
        <v>0</v>
      </c>
      <c r="E97" s="10">
        <v>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4</v>
      </c>
      <c r="O97" s="10">
        <v>0</v>
      </c>
      <c r="P97" s="5">
        <v>0</v>
      </c>
      <c r="Q97" s="5">
        <f>SUM(D97:P97)</f>
        <v>8</v>
      </c>
      <c r="R97" s="5">
        <f>SMALL((D97:P97),1)+SMALL((D97:P97),2)</f>
        <v>0</v>
      </c>
      <c r="S97" s="15">
        <f>Q97-R97</f>
        <v>8</v>
      </c>
    </row>
    <row r="98" spans="2:34" ht="18">
      <c r="B98" s="23" t="s">
        <v>167</v>
      </c>
      <c r="C98" s="9" t="s">
        <v>180</v>
      </c>
      <c r="D98" s="10">
        <v>0</v>
      </c>
      <c r="E98" s="10">
        <v>4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4</v>
      </c>
      <c r="O98" s="10">
        <v>0</v>
      </c>
      <c r="P98" s="10">
        <v>0</v>
      </c>
      <c r="Q98" s="5">
        <f>SUM(D98:P98)</f>
        <v>8</v>
      </c>
      <c r="R98" s="5">
        <f>SMALL((D98:P98),1)+SMALL((D98:P98),2)</f>
        <v>0</v>
      </c>
      <c r="S98" s="15">
        <f>Q98-R98</f>
        <v>8</v>
      </c>
      <c r="AH98" s="19" t="s">
        <v>173</v>
      </c>
    </row>
    <row r="99" spans="1:19" ht="18">
      <c r="A99" s="9">
        <v>97</v>
      </c>
      <c r="B99" s="23" t="s">
        <v>99</v>
      </c>
      <c r="C99" s="9" t="s">
        <v>100</v>
      </c>
      <c r="D99" s="10">
        <v>3.5</v>
      </c>
      <c r="E99" s="5">
        <v>4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10">
        <v>0</v>
      </c>
      <c r="Q99" s="5">
        <f>SUM(D99:P99)</f>
        <v>7.5</v>
      </c>
      <c r="R99" s="5">
        <f>SMALL((D99:P99),1)+SMALL((D99:P99),2)</f>
        <v>0</v>
      </c>
      <c r="S99" s="15">
        <f>Q99-R99</f>
        <v>7.5</v>
      </c>
    </row>
    <row r="100" spans="2:19" ht="18">
      <c r="B100" s="23" t="s">
        <v>166</v>
      </c>
      <c r="C100" s="9" t="s">
        <v>182</v>
      </c>
      <c r="D100" s="10">
        <v>0</v>
      </c>
      <c r="E100" s="10">
        <v>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3.5</v>
      </c>
      <c r="O100" s="10">
        <v>0</v>
      </c>
      <c r="P100" s="5">
        <v>0</v>
      </c>
      <c r="Q100" s="5">
        <f>SUM(D100:P100)</f>
        <v>7.5</v>
      </c>
      <c r="R100" s="5">
        <f>SMALL((D100:P100),1)+SMALL((D100:P100),2)</f>
        <v>0</v>
      </c>
      <c r="S100" s="15">
        <f>Q100-R100</f>
        <v>7.5</v>
      </c>
    </row>
    <row r="101" spans="2:19" ht="18">
      <c r="B101" s="23" t="s">
        <v>60</v>
      </c>
      <c r="C101" s="9" t="s">
        <v>96</v>
      </c>
      <c r="D101" s="10">
        <v>3.5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4</v>
      </c>
      <c r="P101" s="10">
        <v>0</v>
      </c>
      <c r="Q101" s="5">
        <f>SUM(D101:P101)</f>
        <v>7.5</v>
      </c>
      <c r="R101" s="5">
        <f>SMALL((D101:P101),1)+SMALL((D101:P101),2)</f>
        <v>0</v>
      </c>
      <c r="S101" s="15">
        <f>Q101-R101</f>
        <v>7.5</v>
      </c>
    </row>
    <row r="102" spans="1:19" ht="18">
      <c r="A102" s="9">
        <v>100</v>
      </c>
      <c r="B102" s="23" t="s">
        <v>264</v>
      </c>
      <c r="C102" s="9" t="s">
        <v>265</v>
      </c>
      <c r="D102" s="10">
        <v>0</v>
      </c>
      <c r="E102" s="10">
        <v>0</v>
      </c>
      <c r="F102" s="10">
        <v>0</v>
      </c>
      <c r="G102" s="10">
        <v>0</v>
      </c>
      <c r="H102" s="10">
        <v>2</v>
      </c>
      <c r="I102" s="10">
        <v>0</v>
      </c>
      <c r="J102" s="10">
        <v>1.5</v>
      </c>
      <c r="K102" s="10">
        <v>0</v>
      </c>
      <c r="L102" s="10">
        <v>3.5</v>
      </c>
      <c r="M102" s="10">
        <v>0</v>
      </c>
      <c r="N102" s="10">
        <v>0</v>
      </c>
      <c r="O102" s="10">
        <v>0</v>
      </c>
      <c r="P102" s="10">
        <v>0</v>
      </c>
      <c r="Q102" s="5">
        <f>SUM(D102:P102)</f>
        <v>7</v>
      </c>
      <c r="R102" s="5">
        <f>SMALL((D102:P102),1)+SMALL((D102:P102),2)</f>
        <v>0</v>
      </c>
      <c r="S102" s="15">
        <f>Q102-R102</f>
        <v>7</v>
      </c>
    </row>
    <row r="103" spans="2:19" ht="18">
      <c r="B103" s="23" t="s">
        <v>259</v>
      </c>
      <c r="D103" s="10">
        <v>0</v>
      </c>
      <c r="E103" s="10">
        <v>0</v>
      </c>
      <c r="F103" s="10">
        <v>0</v>
      </c>
      <c r="G103" s="10">
        <v>0</v>
      </c>
      <c r="H103" s="10">
        <v>3</v>
      </c>
      <c r="I103" s="10">
        <v>0</v>
      </c>
      <c r="J103" s="10">
        <v>0</v>
      </c>
      <c r="K103" s="10">
        <v>0</v>
      </c>
      <c r="L103" s="10">
        <v>4</v>
      </c>
      <c r="M103" s="10">
        <v>0</v>
      </c>
      <c r="N103" s="10">
        <v>0</v>
      </c>
      <c r="O103" s="10">
        <v>0</v>
      </c>
      <c r="P103" s="5">
        <v>0</v>
      </c>
      <c r="Q103" s="5">
        <f>SUM(D103:P103)</f>
        <v>7</v>
      </c>
      <c r="R103" s="5">
        <f>SMALL((D103:P103),1)+SMALL((D103:P103),2)</f>
        <v>0</v>
      </c>
      <c r="S103" s="15">
        <f>Q103-R103</f>
        <v>7</v>
      </c>
    </row>
    <row r="104" spans="2:19" ht="18">
      <c r="B104" s="23" t="s">
        <v>310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7</v>
      </c>
      <c r="M104" s="10">
        <v>0</v>
      </c>
      <c r="N104" s="10">
        <v>0</v>
      </c>
      <c r="O104" s="10">
        <v>0</v>
      </c>
      <c r="P104" s="10">
        <v>0</v>
      </c>
      <c r="Q104" s="5">
        <f>SUM(D104:P104)</f>
        <v>7</v>
      </c>
      <c r="R104" s="5">
        <f>SMALL((D104:P104),1)+SMALL((D104:P104),2)</f>
        <v>0</v>
      </c>
      <c r="S104" s="15">
        <f>Q104-R104</f>
        <v>7</v>
      </c>
    </row>
    <row r="105" spans="1:19" ht="18">
      <c r="A105" s="9">
        <v>103</v>
      </c>
      <c r="B105" s="23" t="s">
        <v>117</v>
      </c>
      <c r="C105" s="9" t="s">
        <v>119</v>
      </c>
      <c r="D105" s="10">
        <v>3.5</v>
      </c>
      <c r="E105" s="10">
        <v>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5">
        <f>SUM(D105:P105)</f>
        <v>6.5</v>
      </c>
      <c r="R105" s="5">
        <f>SMALL((D105:P105),1)+SMALL((D105:P105),2)</f>
        <v>0</v>
      </c>
      <c r="S105" s="15">
        <f>Q105-R105</f>
        <v>6.5</v>
      </c>
    </row>
    <row r="106" spans="2:19" ht="18">
      <c r="B106" s="23" t="s">
        <v>197</v>
      </c>
      <c r="C106" s="9" t="s">
        <v>213</v>
      </c>
      <c r="D106" s="10">
        <v>3</v>
      </c>
      <c r="E106" s="10">
        <v>0</v>
      </c>
      <c r="F106" s="10">
        <v>3.5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5">
        <v>0</v>
      </c>
      <c r="Q106" s="5">
        <f>SUM(D106:P106)</f>
        <v>6.5</v>
      </c>
      <c r="R106" s="5">
        <f>SMALL((D106:P106),1)+SMALL((D106:P106),2)</f>
        <v>0</v>
      </c>
      <c r="S106" s="15">
        <f>Q106-R106</f>
        <v>6.5</v>
      </c>
    </row>
    <row r="107" spans="2:19" ht="18">
      <c r="B107" s="23" t="s">
        <v>145</v>
      </c>
      <c r="C107" s="9" t="s">
        <v>296</v>
      </c>
      <c r="D107" s="10">
        <v>3.5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3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5">
        <f>SUM(D107:P107)</f>
        <v>6.5</v>
      </c>
      <c r="R107" s="5">
        <f>SMALL((D107:P107),1)+SMALL((D107:P107),2)</f>
        <v>0</v>
      </c>
      <c r="S107" s="15">
        <f>Q107-R107</f>
        <v>6.5</v>
      </c>
    </row>
    <row r="108" spans="2:19" ht="18">
      <c r="B108" s="23" t="s">
        <v>257</v>
      </c>
      <c r="C108" s="9" t="s">
        <v>258</v>
      </c>
      <c r="D108" s="10">
        <v>0</v>
      </c>
      <c r="E108" s="10">
        <v>0</v>
      </c>
      <c r="F108" s="10">
        <v>0</v>
      </c>
      <c r="G108" s="10">
        <v>0</v>
      </c>
      <c r="H108" s="10">
        <v>3.5</v>
      </c>
      <c r="I108" s="10">
        <v>0</v>
      </c>
      <c r="J108" s="10">
        <v>0</v>
      </c>
      <c r="K108" s="10">
        <v>0</v>
      </c>
      <c r="L108" s="10">
        <v>3</v>
      </c>
      <c r="M108" s="10">
        <v>0</v>
      </c>
      <c r="N108" s="10">
        <v>0</v>
      </c>
      <c r="O108" s="10">
        <v>0</v>
      </c>
      <c r="P108" s="10">
        <v>0</v>
      </c>
      <c r="Q108" s="5">
        <f>SUM(D108:P108)</f>
        <v>6.5</v>
      </c>
      <c r="R108" s="5">
        <f>SMALL((D108:P108),1)+SMALL((D108:P108),2)</f>
        <v>0</v>
      </c>
      <c r="S108" s="15">
        <f>Q108-R108</f>
        <v>6.5</v>
      </c>
    </row>
    <row r="109" spans="1:19" ht="18">
      <c r="A109" s="9">
        <v>107</v>
      </c>
      <c r="B109" s="23" t="s">
        <v>55</v>
      </c>
      <c r="C109" s="9" t="s">
        <v>94</v>
      </c>
      <c r="D109" s="10">
        <v>6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f>SUM(D109:P109)</f>
        <v>6</v>
      </c>
      <c r="R109" s="5">
        <f>SMALL((D109:P109),1)+SMALL((D109:P109),2)</f>
        <v>0</v>
      </c>
      <c r="S109" s="15">
        <f>Q109-R109</f>
        <v>6</v>
      </c>
    </row>
    <row r="110" spans="2:19" ht="18">
      <c r="B110" s="23" t="s">
        <v>147</v>
      </c>
      <c r="D110" s="10">
        <v>3</v>
      </c>
      <c r="E110" s="10">
        <v>0</v>
      </c>
      <c r="F110" s="10">
        <v>3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5">
        <v>0</v>
      </c>
      <c r="Q110" s="5">
        <f>SUM(D110:P110)</f>
        <v>6</v>
      </c>
      <c r="R110" s="5">
        <f>SMALL((D110:P110),1)+SMALL((D110:P110),2)</f>
        <v>0</v>
      </c>
      <c r="S110" s="15">
        <f>Q110-R110</f>
        <v>6</v>
      </c>
    </row>
    <row r="111" spans="2:19" ht="18">
      <c r="B111" s="23" t="s">
        <v>200</v>
      </c>
      <c r="C111" s="9" t="s">
        <v>215</v>
      </c>
      <c r="D111" s="10">
        <v>0</v>
      </c>
      <c r="E111" s="10">
        <v>0</v>
      </c>
      <c r="F111" s="10">
        <v>6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5">
        <f>SUM(D111:P111)</f>
        <v>6</v>
      </c>
      <c r="R111" s="5">
        <f>SMALL((D111:P111),1)+SMALL((D111:P111),2)</f>
        <v>0</v>
      </c>
      <c r="S111" s="15">
        <f>Q111-R111</f>
        <v>6</v>
      </c>
    </row>
    <row r="112" spans="2:19" ht="18">
      <c r="B112" s="23" t="s">
        <v>148</v>
      </c>
      <c r="C112" s="9" t="s">
        <v>222</v>
      </c>
      <c r="D112" s="10">
        <v>3</v>
      </c>
      <c r="E112" s="10">
        <v>0</v>
      </c>
      <c r="F112" s="10">
        <v>0</v>
      </c>
      <c r="G112" s="10">
        <v>0</v>
      </c>
      <c r="H112" s="10">
        <v>0</v>
      </c>
      <c r="I112" s="10">
        <v>3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5">
        <f>SUM(D112:P112)</f>
        <v>6</v>
      </c>
      <c r="R112" s="5">
        <f>SMALL((D112:P112),1)+SMALL((D112:P112),2)</f>
        <v>0</v>
      </c>
      <c r="S112" s="15">
        <f>Q112-R112</f>
        <v>6</v>
      </c>
    </row>
    <row r="113" spans="2:19" ht="18">
      <c r="B113" s="23" t="s">
        <v>170</v>
      </c>
      <c r="C113" s="9" t="s">
        <v>181</v>
      </c>
      <c r="D113" s="10">
        <v>0</v>
      </c>
      <c r="E113" s="10">
        <v>3.5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2.5</v>
      </c>
      <c r="O113" s="10">
        <v>0</v>
      </c>
      <c r="P113" s="5">
        <v>0</v>
      </c>
      <c r="Q113" s="5">
        <f>SUM(D113:P113)</f>
        <v>6</v>
      </c>
      <c r="R113" s="5">
        <f>SMALL((D113:P113),1)+SMALL((D113:P113),2)</f>
        <v>0</v>
      </c>
      <c r="S113" s="15">
        <f>Q113-R113</f>
        <v>6</v>
      </c>
    </row>
    <row r="114" spans="1:19" ht="18">
      <c r="A114" s="9">
        <v>112</v>
      </c>
      <c r="B114" s="23" t="s">
        <v>150</v>
      </c>
      <c r="D114" s="10">
        <v>2.5</v>
      </c>
      <c r="E114" s="10">
        <v>0</v>
      </c>
      <c r="F114" s="10">
        <v>3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5">
        <f>SUM(D114:P114)</f>
        <v>5.5</v>
      </c>
      <c r="R114" s="5">
        <f>SMALL((D114:P114),1)+SMALL((D114:P114),2)</f>
        <v>0</v>
      </c>
      <c r="S114" s="15">
        <f>Q114-R114</f>
        <v>5.5</v>
      </c>
    </row>
    <row r="115" spans="2:19" ht="18">
      <c r="B115" s="23" t="s">
        <v>283</v>
      </c>
      <c r="C115" s="9" t="s">
        <v>286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5.5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5">
        <f>SUM(D115:P115)</f>
        <v>5.5</v>
      </c>
      <c r="R115" s="5">
        <f>SMALL((D115:P115),1)+SMALL((D115:P115),2)</f>
        <v>0</v>
      </c>
      <c r="S115" s="15">
        <f>Q115-R115</f>
        <v>5.5</v>
      </c>
    </row>
    <row r="116" spans="2:19" ht="18">
      <c r="B116" s="23" t="s">
        <v>284</v>
      </c>
      <c r="C116" s="9" t="s">
        <v>287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5.5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5">
        <v>0</v>
      </c>
      <c r="Q116" s="5">
        <f>SUM(D116:P116)</f>
        <v>5.5</v>
      </c>
      <c r="R116" s="5">
        <f>SMALL((D116:P116),1)+SMALL((D116:P116),2)</f>
        <v>0</v>
      </c>
      <c r="S116" s="15">
        <f>Q116-R116</f>
        <v>5.5</v>
      </c>
    </row>
    <row r="117" spans="2:19" ht="18">
      <c r="B117" s="23" t="s">
        <v>311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5.5</v>
      </c>
      <c r="M117" s="10">
        <v>0</v>
      </c>
      <c r="N117" s="10">
        <v>0</v>
      </c>
      <c r="O117" s="10">
        <v>0</v>
      </c>
      <c r="P117" s="10">
        <v>0</v>
      </c>
      <c r="Q117" s="5">
        <f>SUM(D117:P117)</f>
        <v>5.5</v>
      </c>
      <c r="R117" s="5">
        <f>SMALL((D117:P117),1)+SMALL((D117:P117),2)</f>
        <v>0</v>
      </c>
      <c r="S117" s="15">
        <f>Q117-R117</f>
        <v>5.5</v>
      </c>
    </row>
    <row r="118" spans="2:19" ht="18">
      <c r="B118" s="23" t="s">
        <v>171</v>
      </c>
      <c r="C118" s="9" t="s">
        <v>187</v>
      </c>
      <c r="D118" s="10">
        <v>0</v>
      </c>
      <c r="E118" s="10">
        <v>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2.5</v>
      </c>
      <c r="O118" s="10">
        <v>0</v>
      </c>
      <c r="P118" s="10">
        <v>0</v>
      </c>
      <c r="Q118" s="5">
        <f>SUM(D118:P118)</f>
        <v>5.5</v>
      </c>
      <c r="R118" s="5">
        <f>SMALL((D118:P118),1)+SMALL((D118:P118),2)</f>
        <v>0</v>
      </c>
      <c r="S118" s="15">
        <f>Q118-R118</f>
        <v>5.5</v>
      </c>
    </row>
    <row r="119" spans="1:19" ht="18">
      <c r="A119" s="9">
        <v>117</v>
      </c>
      <c r="B119" s="22" t="s">
        <v>42</v>
      </c>
      <c r="C119" s="4" t="s">
        <v>43</v>
      </c>
      <c r="D119" s="5">
        <v>5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f>SUM(D119:P119)</f>
        <v>5</v>
      </c>
      <c r="R119" s="5">
        <f>SMALL((D119:P119),1)+SMALL((D119:P119),2)</f>
        <v>0</v>
      </c>
      <c r="S119" s="15">
        <f>Q119-R119</f>
        <v>5</v>
      </c>
    </row>
    <row r="120" spans="2:19" ht="18">
      <c r="B120" s="23" t="s">
        <v>157</v>
      </c>
      <c r="C120" s="9" t="s">
        <v>183</v>
      </c>
      <c r="D120" s="10">
        <v>0</v>
      </c>
      <c r="E120" s="10">
        <v>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5">
        <f>SUM(D120:P120)</f>
        <v>5</v>
      </c>
      <c r="R120" s="5">
        <f>SMALL((D120:P120),1)+SMALL((D120:P120),2)</f>
        <v>0</v>
      </c>
      <c r="S120" s="15">
        <f>Q120-R120</f>
        <v>5</v>
      </c>
    </row>
    <row r="121" spans="2:19" ht="18">
      <c r="B121" s="23" t="s">
        <v>159</v>
      </c>
      <c r="C121" s="9" t="s">
        <v>194</v>
      </c>
      <c r="D121" s="10">
        <v>0</v>
      </c>
      <c r="E121" s="10">
        <v>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5">
        <f>SUM(D121:P121)</f>
        <v>5</v>
      </c>
      <c r="R121" s="5">
        <f>SMALL((D121:P121),1)+SMALL((D121:P121),2)</f>
        <v>0</v>
      </c>
      <c r="S121" s="15">
        <f>Q121-R121</f>
        <v>5</v>
      </c>
    </row>
    <row r="122" spans="2:19" ht="18">
      <c r="B122" s="23" t="s">
        <v>161</v>
      </c>
      <c r="D122" s="10">
        <v>0</v>
      </c>
      <c r="E122" s="10">
        <v>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5">
        <v>0</v>
      </c>
      <c r="Q122" s="5">
        <f>SUM(D122:P122)</f>
        <v>5</v>
      </c>
      <c r="R122" s="5">
        <f>SMALL((D122:P122),1)+SMALL((D122:P122),2)</f>
        <v>0</v>
      </c>
      <c r="S122" s="15">
        <f>Q122-R122</f>
        <v>5</v>
      </c>
    </row>
    <row r="123" spans="2:19" ht="18">
      <c r="B123" s="23" t="s">
        <v>202</v>
      </c>
      <c r="D123" s="10">
        <v>0</v>
      </c>
      <c r="E123" s="10">
        <v>0</v>
      </c>
      <c r="F123" s="10">
        <v>5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5">
        <v>0</v>
      </c>
      <c r="Q123" s="5">
        <f>SUM(D123:P123)</f>
        <v>5</v>
      </c>
      <c r="R123" s="5">
        <f>SMALL((D123:P123),1)+SMALL((D123:P123),2)</f>
        <v>0</v>
      </c>
      <c r="S123" s="15">
        <f>Q123-R123</f>
        <v>5</v>
      </c>
    </row>
    <row r="124" spans="2:19" ht="18">
      <c r="B124" s="23" t="s">
        <v>211</v>
      </c>
      <c r="C124" s="9" t="s">
        <v>305</v>
      </c>
      <c r="D124" s="10">
        <v>0</v>
      </c>
      <c r="E124" s="10">
        <v>0</v>
      </c>
      <c r="F124" s="10">
        <v>3</v>
      </c>
      <c r="G124" s="10">
        <v>2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5">
        <f>SUM(D124:P124)</f>
        <v>5</v>
      </c>
      <c r="R124" s="5">
        <f>SMALL((D124:P124),1)+SMALL((D124:P124),2)</f>
        <v>0</v>
      </c>
      <c r="S124" s="15">
        <f>Q124-R124</f>
        <v>5</v>
      </c>
    </row>
    <row r="125" spans="2:19" ht="18">
      <c r="B125" s="23" t="s">
        <v>231</v>
      </c>
      <c r="C125" s="9" t="s">
        <v>232</v>
      </c>
      <c r="D125" s="10">
        <v>0</v>
      </c>
      <c r="E125" s="10">
        <v>0</v>
      </c>
      <c r="F125" s="10">
        <v>0</v>
      </c>
      <c r="G125" s="10">
        <v>5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5">
        <f>SUM(D125:P125)</f>
        <v>5</v>
      </c>
      <c r="R125" s="5">
        <f>SMALL((D125:P125),1)+SMALL((D125:P125),2)</f>
        <v>0</v>
      </c>
      <c r="S125" s="15">
        <f>Q125-R125</f>
        <v>5</v>
      </c>
    </row>
    <row r="126" spans="2:19" ht="18">
      <c r="B126" s="23" t="s">
        <v>233</v>
      </c>
      <c r="C126" s="9" t="s">
        <v>234</v>
      </c>
      <c r="D126" s="10">
        <v>0</v>
      </c>
      <c r="E126" s="10">
        <v>0</v>
      </c>
      <c r="F126" s="10">
        <v>0</v>
      </c>
      <c r="G126" s="10">
        <v>5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5">
        <v>0</v>
      </c>
      <c r="Q126" s="5">
        <f>SUM(D126:P126)</f>
        <v>5</v>
      </c>
      <c r="R126" s="5">
        <f>SMALL((D126:P126),1)+SMALL((D126:P126),2)</f>
        <v>0</v>
      </c>
      <c r="S126" s="15">
        <f>Q126-R126</f>
        <v>5</v>
      </c>
    </row>
    <row r="127" spans="2:19" ht="18">
      <c r="B127" s="23" t="s">
        <v>254</v>
      </c>
      <c r="D127" s="10">
        <v>0</v>
      </c>
      <c r="E127" s="10">
        <v>0</v>
      </c>
      <c r="F127" s="10">
        <v>0</v>
      </c>
      <c r="G127" s="10">
        <v>0</v>
      </c>
      <c r="H127" s="10">
        <v>5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5">
        <f>SUM(D127:P127)</f>
        <v>5</v>
      </c>
      <c r="R127" s="5">
        <f>SMALL((D127:P127),1)+SMALL((D127:P127),2)</f>
        <v>0</v>
      </c>
      <c r="S127" s="15">
        <f>Q127-R127</f>
        <v>5</v>
      </c>
    </row>
    <row r="128" spans="2:19" ht="18">
      <c r="B128" s="23" t="s">
        <v>271</v>
      </c>
      <c r="C128" s="9" t="s">
        <v>272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5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5">
        <f>SUM(D128:P128)</f>
        <v>5</v>
      </c>
      <c r="R128" s="5">
        <f>SMALL((D128:P128),1)+SMALL((D128:P128),2)</f>
        <v>0</v>
      </c>
      <c r="S128" s="15">
        <f>Q128-R128</f>
        <v>5</v>
      </c>
    </row>
    <row r="129" spans="2:19" ht="18">
      <c r="B129" s="23" t="s">
        <v>263</v>
      </c>
      <c r="D129" s="10">
        <v>0</v>
      </c>
      <c r="E129" s="10">
        <v>0</v>
      </c>
      <c r="F129" s="10">
        <v>0</v>
      </c>
      <c r="G129" s="10">
        <v>0</v>
      </c>
      <c r="H129" s="10">
        <v>2</v>
      </c>
      <c r="I129" s="10">
        <v>0</v>
      </c>
      <c r="J129" s="26">
        <v>0</v>
      </c>
      <c r="K129" s="20">
        <v>0</v>
      </c>
      <c r="L129" s="20">
        <v>3</v>
      </c>
      <c r="M129" s="20">
        <v>0</v>
      </c>
      <c r="N129" s="20">
        <v>0</v>
      </c>
      <c r="O129" s="20">
        <v>0</v>
      </c>
      <c r="P129" s="5">
        <v>0</v>
      </c>
      <c r="Q129" s="5">
        <f>SUM(D129:P129)</f>
        <v>5</v>
      </c>
      <c r="R129" s="5">
        <f>SMALL((D129:P129),1)+SMALL((D129:P129),2)</f>
        <v>0</v>
      </c>
      <c r="S129" s="15">
        <f>Q129-R129</f>
        <v>5</v>
      </c>
    </row>
    <row r="130" spans="1:19" ht="18">
      <c r="A130" s="9">
        <v>128</v>
      </c>
      <c r="B130" s="23" t="s">
        <v>112</v>
      </c>
      <c r="C130" s="9" t="s">
        <v>107</v>
      </c>
      <c r="D130" s="10">
        <v>4.5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5">
        <f>SUM(D130:P130)</f>
        <v>4.5</v>
      </c>
      <c r="R130" s="5">
        <f>SMALL((D130:P130),1)+SMALL((D130:P130),2)</f>
        <v>0</v>
      </c>
      <c r="S130" s="15">
        <f>Q130-R130</f>
        <v>4.5</v>
      </c>
    </row>
    <row r="131" spans="2:19" ht="18">
      <c r="B131" s="22" t="s">
        <v>32</v>
      </c>
      <c r="C131" s="4" t="s">
        <v>33</v>
      </c>
      <c r="D131" s="5">
        <v>4.5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5">
        <f>SUM(D131:P131)</f>
        <v>4.5</v>
      </c>
      <c r="R131" s="5">
        <f>SMALL((D131:P131),1)+SMALL((D131:P131),2)</f>
        <v>0</v>
      </c>
      <c r="S131" s="15">
        <f>Q131-R131</f>
        <v>4.5</v>
      </c>
    </row>
    <row r="132" spans="2:19" ht="18">
      <c r="B132" s="23" t="s">
        <v>131</v>
      </c>
      <c r="C132" s="9" t="s">
        <v>132</v>
      </c>
      <c r="D132" s="10">
        <v>4.5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5">
        <v>0</v>
      </c>
      <c r="Q132" s="5">
        <f>SUM(D132:P132)</f>
        <v>4.5</v>
      </c>
      <c r="R132" s="5">
        <f>SMALL((D132:P132),1)+SMALL((D132:P132),2)</f>
        <v>0</v>
      </c>
      <c r="S132" s="15">
        <f>Q132-R132</f>
        <v>4.5</v>
      </c>
    </row>
    <row r="133" spans="2:19" ht="18">
      <c r="B133" s="23" t="s">
        <v>163</v>
      </c>
      <c r="C133" s="9" t="s">
        <v>186</v>
      </c>
      <c r="D133" s="10">
        <v>0</v>
      </c>
      <c r="E133" s="10">
        <v>4.5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5">
        <f>SUM(D133:P133)</f>
        <v>4.5</v>
      </c>
      <c r="R133" s="5">
        <f>SMALL((D133:P133),1)+SMALL((D133:P133),2)</f>
        <v>0</v>
      </c>
      <c r="S133" s="15">
        <f>Q133-R133</f>
        <v>4.5</v>
      </c>
    </row>
    <row r="134" spans="2:19" ht="18">
      <c r="B134" s="23" t="s">
        <v>203</v>
      </c>
      <c r="C134" s="9" t="s">
        <v>217</v>
      </c>
      <c r="D134" s="10">
        <v>0</v>
      </c>
      <c r="E134" s="10">
        <v>0</v>
      </c>
      <c r="F134" s="10">
        <v>4.5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5">
        <f>SUM(D134:P134)</f>
        <v>4.5</v>
      </c>
      <c r="R134" s="5">
        <f>SMALL((D134:P134),1)+SMALL((D134:P134),2)</f>
        <v>0</v>
      </c>
      <c r="S134" s="15">
        <f>Q134-R134</f>
        <v>4.5</v>
      </c>
    </row>
    <row r="135" spans="2:19" ht="18">
      <c r="B135" s="23" t="s">
        <v>175</v>
      </c>
      <c r="C135" s="9" t="s">
        <v>306</v>
      </c>
      <c r="D135" s="10">
        <v>0</v>
      </c>
      <c r="E135" s="10">
        <v>1.5</v>
      </c>
      <c r="F135" s="10">
        <v>0</v>
      </c>
      <c r="G135" s="10">
        <v>3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5">
        <v>0</v>
      </c>
      <c r="Q135" s="5">
        <f>SUM(D135:P135)</f>
        <v>4.5</v>
      </c>
      <c r="R135" s="5">
        <f>SMALL((D135:P135),1)+SMALL((D135:P135),2)</f>
        <v>0</v>
      </c>
      <c r="S135" s="15">
        <f>Q135-R135</f>
        <v>4.5</v>
      </c>
    </row>
    <row r="136" spans="2:19" ht="18">
      <c r="B136" s="23" t="s">
        <v>174</v>
      </c>
      <c r="C136" s="9" t="s">
        <v>119</v>
      </c>
      <c r="D136" s="10">
        <v>0</v>
      </c>
      <c r="E136" s="10">
        <v>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1.5</v>
      </c>
      <c r="O136" s="10">
        <v>0</v>
      </c>
      <c r="P136" s="5">
        <v>0</v>
      </c>
      <c r="Q136" s="5">
        <f>SUM(D136:P136)</f>
        <v>4.5</v>
      </c>
      <c r="R136" s="5">
        <f>SMALL((D136:P136),1)+SMALL((D136:P136),2)</f>
        <v>0</v>
      </c>
      <c r="S136" s="15">
        <f>Q136-R136</f>
        <v>4.5</v>
      </c>
    </row>
    <row r="137" spans="1:19" ht="18">
      <c r="A137" s="9">
        <v>135</v>
      </c>
      <c r="B137" s="23" t="s">
        <v>57</v>
      </c>
      <c r="C137" s="9" t="s">
        <v>93</v>
      </c>
      <c r="D137" s="10">
        <v>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5">
        <f>SUM(D137:P137)</f>
        <v>4</v>
      </c>
      <c r="R137" s="5">
        <f>SMALL((D137:P137),1)+SMALL((D137:P137),2)</f>
        <v>0</v>
      </c>
      <c r="S137" s="15">
        <f>Q137-R137</f>
        <v>4</v>
      </c>
    </row>
    <row r="138" spans="2:19" ht="18">
      <c r="B138" s="23" t="s">
        <v>152</v>
      </c>
      <c r="C138" s="9" t="s">
        <v>295</v>
      </c>
      <c r="D138" s="10">
        <v>2</v>
      </c>
      <c r="E138" s="10">
        <v>0</v>
      </c>
      <c r="F138" s="10">
        <v>2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5">
        <f>SUM(D138:P138)</f>
        <v>4</v>
      </c>
      <c r="R138" s="5">
        <f>SMALL((D138:P138),1)+SMALL((D138:P138),2)</f>
        <v>0</v>
      </c>
      <c r="S138" s="15">
        <f>Q138-R138</f>
        <v>4</v>
      </c>
    </row>
    <row r="139" spans="2:19" ht="18">
      <c r="B139" s="23" t="s">
        <v>206</v>
      </c>
      <c r="C139" s="9" t="s">
        <v>220</v>
      </c>
      <c r="D139" s="10">
        <v>0</v>
      </c>
      <c r="E139" s="10">
        <v>0</v>
      </c>
      <c r="F139" s="10">
        <v>4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5">
        <v>0</v>
      </c>
      <c r="Q139" s="5">
        <f>SUM(D139:P139)</f>
        <v>4</v>
      </c>
      <c r="R139" s="5">
        <f>SMALL((D139:P139),1)+SMALL((D139:P139),2)</f>
        <v>0</v>
      </c>
      <c r="S139" s="15">
        <f>Q139-R139</f>
        <v>4</v>
      </c>
    </row>
    <row r="140" spans="2:19" ht="18">
      <c r="B140" s="23" t="s">
        <v>273</v>
      </c>
      <c r="C140" s="9" t="s">
        <v>274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4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5">
        <f>SUM(D140:P140)</f>
        <v>4</v>
      </c>
      <c r="R140" s="5">
        <f>SMALL((D140:P140),1)+SMALL((D140:P140),2)</f>
        <v>0</v>
      </c>
      <c r="S140" s="15">
        <f>Q140-R140</f>
        <v>4</v>
      </c>
    </row>
    <row r="141" spans="2:19" ht="18">
      <c r="B141" s="23" t="s">
        <v>285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4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5">
        <f>SUM(D141:P141)</f>
        <v>4</v>
      </c>
      <c r="R141" s="5">
        <f>SMALL((D141:P141),1)+SMALL((D141:P141),2)</f>
        <v>0</v>
      </c>
      <c r="S141" s="15">
        <f>Q141-R141</f>
        <v>4</v>
      </c>
    </row>
    <row r="142" spans="2:19" ht="18">
      <c r="B142" s="23" t="s">
        <v>210</v>
      </c>
      <c r="C142" s="9" t="s">
        <v>224</v>
      </c>
      <c r="D142" s="10">
        <v>0</v>
      </c>
      <c r="E142" s="10">
        <v>0</v>
      </c>
      <c r="F142" s="10">
        <v>3</v>
      </c>
      <c r="G142" s="10">
        <v>0</v>
      </c>
      <c r="H142" s="10">
        <v>0</v>
      </c>
      <c r="I142" s="10">
        <v>0</v>
      </c>
      <c r="J142" s="10">
        <v>0</v>
      </c>
      <c r="K142" s="10">
        <v>1</v>
      </c>
      <c r="L142" s="10">
        <v>0</v>
      </c>
      <c r="M142" s="10">
        <v>0</v>
      </c>
      <c r="N142" s="10">
        <v>0</v>
      </c>
      <c r="O142" s="10">
        <v>0</v>
      </c>
      <c r="P142" s="5">
        <v>0</v>
      </c>
      <c r="Q142" s="5">
        <f>SUM(D142:P142)</f>
        <v>4</v>
      </c>
      <c r="R142" s="5">
        <f>SMALL((D142:P142),1)+SMALL((D142:P142),2)</f>
        <v>0</v>
      </c>
      <c r="S142" s="15">
        <f>Q142-R142</f>
        <v>4</v>
      </c>
    </row>
    <row r="143" spans="2:19" ht="18">
      <c r="B143" s="23" t="s">
        <v>315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4</v>
      </c>
      <c r="N143" s="10">
        <v>0</v>
      </c>
      <c r="O143" s="10">
        <v>0</v>
      </c>
      <c r="P143" s="10">
        <v>0</v>
      </c>
      <c r="Q143" s="5">
        <f>SUM(D143:P143)</f>
        <v>4</v>
      </c>
      <c r="R143" s="5">
        <f>SMALL((D143:P143),1)+SMALL((D143:P143),2)</f>
        <v>0</v>
      </c>
      <c r="S143" s="15">
        <f>Q143-R143</f>
        <v>4</v>
      </c>
    </row>
    <row r="144" spans="2:19" ht="18">
      <c r="B144" s="23" t="s">
        <v>318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4</v>
      </c>
      <c r="O144" s="10">
        <v>0</v>
      </c>
      <c r="P144" s="10">
        <v>0</v>
      </c>
      <c r="Q144" s="5">
        <f>SUM(D144:P144)</f>
        <v>4</v>
      </c>
      <c r="R144" s="5">
        <f>SMALL((D144:P144),1)+SMALL((D144:P144),2)</f>
        <v>0</v>
      </c>
      <c r="S144" s="15">
        <f>Q144-R144</f>
        <v>4</v>
      </c>
    </row>
    <row r="145" spans="2:19" ht="18">
      <c r="B145" s="23" t="s">
        <v>322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4</v>
      </c>
      <c r="P145" s="5">
        <v>0</v>
      </c>
      <c r="Q145" s="5">
        <f>SUM(D145:P145)</f>
        <v>4</v>
      </c>
      <c r="R145" s="5">
        <f>SMALL((D145:P145),1)+SMALL((D145:P145),2)</f>
        <v>0</v>
      </c>
      <c r="S145" s="15">
        <f>Q145-R145</f>
        <v>4</v>
      </c>
    </row>
    <row r="146" spans="1:19" ht="18">
      <c r="A146" s="9">
        <v>144</v>
      </c>
      <c r="B146" s="22" t="s">
        <v>76</v>
      </c>
      <c r="C146" s="4" t="s">
        <v>79</v>
      </c>
      <c r="D146" s="5">
        <v>3.5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5">
        <f>SUM(D146:P146)</f>
        <v>3.5</v>
      </c>
      <c r="R146" s="5">
        <f>SMALL((D146:P146),1)+SMALL((D146:P146),2)</f>
        <v>0</v>
      </c>
      <c r="S146" s="15">
        <f>Q146-R146</f>
        <v>3.5</v>
      </c>
    </row>
    <row r="147" spans="2:19" ht="18">
      <c r="B147" s="23" t="s">
        <v>207</v>
      </c>
      <c r="C147" s="9" t="s">
        <v>221</v>
      </c>
      <c r="D147" s="10">
        <v>0</v>
      </c>
      <c r="E147" s="10">
        <v>0</v>
      </c>
      <c r="F147" s="10">
        <v>3.5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5">
        <f>SUM(D147:P147)</f>
        <v>3.5</v>
      </c>
      <c r="R147" s="5">
        <f>SMALL((D147:P147),1)+SMALL((D147:P147),2)</f>
        <v>0</v>
      </c>
      <c r="S147" s="15">
        <f>Q147-R147</f>
        <v>3.5</v>
      </c>
    </row>
    <row r="148" spans="2:19" ht="18">
      <c r="B148" s="23" t="s">
        <v>208</v>
      </c>
      <c r="C148" s="9" t="s">
        <v>297</v>
      </c>
      <c r="D148" s="10">
        <v>0</v>
      </c>
      <c r="E148" s="10">
        <v>0</v>
      </c>
      <c r="F148" s="10">
        <v>3.5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5">
        <v>0</v>
      </c>
      <c r="Q148" s="5">
        <f>SUM(D148:P148)</f>
        <v>3.5</v>
      </c>
      <c r="R148" s="5">
        <f>SMALL((D148:P148),1)+SMALL((D148:P148),2)</f>
        <v>0</v>
      </c>
      <c r="S148" s="15">
        <f>Q148-R148</f>
        <v>3.5</v>
      </c>
    </row>
    <row r="149" spans="2:19" ht="18">
      <c r="B149" s="23" t="s">
        <v>275</v>
      </c>
      <c r="C149" s="9" t="s">
        <v>276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3.5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5">
        <v>0</v>
      </c>
      <c r="Q149" s="5">
        <f>SUM(D149:P149)</f>
        <v>3.5</v>
      </c>
      <c r="R149" s="5">
        <f>SMALL((D149:P149),1)+SMALL((D149:P149),2)</f>
        <v>0</v>
      </c>
      <c r="S149" s="15">
        <f>Q149-R149</f>
        <v>3.5</v>
      </c>
    </row>
    <row r="150" spans="2:19" ht="18">
      <c r="B150" s="23" t="s">
        <v>281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1.5</v>
      </c>
      <c r="J150" s="10">
        <v>0</v>
      </c>
      <c r="K150" s="10">
        <v>0</v>
      </c>
      <c r="L150" s="10">
        <v>2</v>
      </c>
      <c r="M150" s="10">
        <v>0</v>
      </c>
      <c r="N150" s="10">
        <v>0</v>
      </c>
      <c r="O150" s="10">
        <v>0</v>
      </c>
      <c r="P150" s="10">
        <v>0</v>
      </c>
      <c r="Q150" s="5">
        <f>SUM(D150:P150)</f>
        <v>3.5</v>
      </c>
      <c r="R150" s="5">
        <f>SMALL((D150:P150),1)+SMALL((D150:P150),2)</f>
        <v>0</v>
      </c>
      <c r="S150" s="15">
        <f>Q150-R150</f>
        <v>3.5</v>
      </c>
    </row>
    <row r="151" spans="2:19" ht="18">
      <c r="B151" s="23" t="s">
        <v>321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3.5</v>
      </c>
      <c r="P151" s="10">
        <v>0</v>
      </c>
      <c r="Q151" s="5">
        <f>SUM(D151:P151)</f>
        <v>3.5</v>
      </c>
      <c r="R151" s="5">
        <f>SMALL((D151:P151),1)+SMALL((D151:P151),2)</f>
        <v>0</v>
      </c>
      <c r="S151" s="15">
        <f>Q151-R151</f>
        <v>3.5</v>
      </c>
    </row>
    <row r="152" spans="1:19" ht="18">
      <c r="A152" s="9">
        <v>150</v>
      </c>
      <c r="B152" s="22" t="s">
        <v>36</v>
      </c>
      <c r="C152" s="4" t="s">
        <v>37</v>
      </c>
      <c r="D152" s="5">
        <v>3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5">
        <v>0</v>
      </c>
      <c r="Q152" s="5">
        <f>SUM(D152:P152)</f>
        <v>3</v>
      </c>
      <c r="R152" s="5">
        <f>SMALL((D152:P152),1)+SMALL((D152:P152),2)</f>
        <v>0</v>
      </c>
      <c r="S152" s="15">
        <f>Q152-R152</f>
        <v>3</v>
      </c>
    </row>
    <row r="153" spans="2:19" ht="18">
      <c r="B153" s="23" t="s">
        <v>209</v>
      </c>
      <c r="C153" s="9" t="s">
        <v>223</v>
      </c>
      <c r="D153" s="10">
        <v>0</v>
      </c>
      <c r="E153" s="10">
        <v>0</v>
      </c>
      <c r="F153" s="10">
        <v>3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5">
        <f>SUM(D153:P153)</f>
        <v>3</v>
      </c>
      <c r="R153" s="5">
        <f>SMALL((D153:P153),1)+SMALL((D153:P153),2)</f>
        <v>0</v>
      </c>
      <c r="S153" s="15">
        <f>Q153-R153</f>
        <v>3</v>
      </c>
    </row>
    <row r="154" spans="2:19" ht="18">
      <c r="B154" s="23" t="s">
        <v>312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3</v>
      </c>
      <c r="M154" s="10">
        <v>0</v>
      </c>
      <c r="N154" s="10">
        <v>0</v>
      </c>
      <c r="O154" s="10">
        <v>0</v>
      </c>
      <c r="P154" s="10">
        <v>0</v>
      </c>
      <c r="Q154" s="5">
        <f>SUM(D154:P154)</f>
        <v>3</v>
      </c>
      <c r="R154" s="5">
        <f>SMALL((D154:P154),1)+SMALL((D154:P154),2)</f>
        <v>0</v>
      </c>
      <c r="S154" s="29">
        <f>Q154-R154</f>
        <v>3</v>
      </c>
    </row>
    <row r="155" spans="2:19" ht="18">
      <c r="B155" s="23" t="s">
        <v>319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3</v>
      </c>
      <c r="O155" s="10">
        <v>0</v>
      </c>
      <c r="P155" s="5">
        <v>0</v>
      </c>
      <c r="Q155" s="5">
        <f>SUM(D155:P155)</f>
        <v>3</v>
      </c>
      <c r="R155" s="5">
        <f>SMALL((D155:P155),1)+SMALL((D155:P155),2)</f>
        <v>0</v>
      </c>
      <c r="S155" s="15">
        <f>Q155-R155</f>
        <v>3</v>
      </c>
    </row>
    <row r="156" spans="2:19" ht="18">
      <c r="B156" s="23" t="s">
        <v>323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3</v>
      </c>
      <c r="P156" s="10">
        <v>0</v>
      </c>
      <c r="Q156" s="5">
        <f>SUM(D156:P156)</f>
        <v>3</v>
      </c>
      <c r="R156" s="5">
        <f>SMALL((D156:P156),1)+SMALL((D156:P156),2)</f>
        <v>0</v>
      </c>
      <c r="S156" s="15">
        <f>Q156-R156</f>
        <v>3</v>
      </c>
    </row>
    <row r="157" spans="2:19" ht="18">
      <c r="B157" s="23" t="s">
        <v>324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3</v>
      </c>
      <c r="P157" s="10">
        <v>0</v>
      </c>
      <c r="Q157" s="5">
        <f>SUM(D157:P157)</f>
        <v>3</v>
      </c>
      <c r="R157" s="5">
        <f>SMALL((D157:P157),1)+SMALL((D157:P157),2)</f>
        <v>0</v>
      </c>
      <c r="S157" s="15">
        <f>Q157-R157</f>
        <v>3</v>
      </c>
    </row>
    <row r="158" spans="1:19" ht="18">
      <c r="A158" s="9">
        <v>156</v>
      </c>
      <c r="B158" s="23" t="s">
        <v>279</v>
      </c>
      <c r="C158" s="9" t="s">
        <v>280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2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5">
        <v>0</v>
      </c>
      <c r="Q158" s="5">
        <f>SUM(D158:P158)</f>
        <v>2</v>
      </c>
      <c r="R158" s="5">
        <f>SMALL((D158:P158),1)+SMALL((D158:P158),2)</f>
        <v>0</v>
      </c>
      <c r="S158" s="15">
        <f>Q158-R158</f>
        <v>2</v>
      </c>
    </row>
    <row r="159" spans="2:19" ht="18">
      <c r="B159" s="23" t="s">
        <v>313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2</v>
      </c>
      <c r="M159" s="10">
        <v>0</v>
      </c>
      <c r="N159" s="10">
        <v>0</v>
      </c>
      <c r="O159" s="10">
        <v>0</v>
      </c>
      <c r="P159" s="10">
        <v>0</v>
      </c>
      <c r="Q159" s="5">
        <f>SUM(D159:P159)</f>
        <v>2</v>
      </c>
      <c r="R159" s="5">
        <f>SMALL((D159:P159),1)+SMALL((D159:P159),2)</f>
        <v>0</v>
      </c>
      <c r="S159" s="29">
        <f>Q159-R159</f>
        <v>2</v>
      </c>
    </row>
    <row r="160" spans="1:19" ht="18">
      <c r="A160" s="9">
        <v>158</v>
      </c>
      <c r="B160" s="23" t="s">
        <v>77</v>
      </c>
      <c r="C160" s="9" t="s">
        <v>80</v>
      </c>
      <c r="D160" s="10">
        <v>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5">
        <f>SUM(D160:P160)</f>
        <v>1</v>
      </c>
      <c r="R160" s="5">
        <f>SMALL((D160:P160),1)+SMALL((D160:P160),2)</f>
        <v>0</v>
      </c>
      <c r="S160" s="15">
        <f>Q160-R160</f>
        <v>1</v>
      </c>
    </row>
    <row r="161" spans="2:19" ht="18">
      <c r="B161" s="23" t="s">
        <v>243</v>
      </c>
      <c r="D161" s="10">
        <v>0</v>
      </c>
      <c r="E161" s="10">
        <v>0</v>
      </c>
      <c r="F161" s="10">
        <v>0</v>
      </c>
      <c r="G161" s="10">
        <v>1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5">
        <v>0</v>
      </c>
      <c r="Q161" s="5">
        <f>SUM(D161:P161)</f>
        <v>1</v>
      </c>
      <c r="R161" s="5">
        <f>SMALL((D161:P161),1)+SMALL((D161:P161),2)</f>
        <v>0</v>
      </c>
      <c r="S161" s="15">
        <f>Q161-R161</f>
        <v>1</v>
      </c>
    </row>
    <row r="162" spans="16:19" ht="18">
      <c r="P162" s="5"/>
      <c r="Q162" s="5"/>
      <c r="R162" s="5"/>
      <c r="S162" s="15"/>
    </row>
    <row r="163" ht="18">
      <c r="R163" s="5"/>
    </row>
    <row r="164" ht="18">
      <c r="H164" s="10" t="s">
        <v>307</v>
      </c>
    </row>
    <row r="165" ht="18">
      <c r="P165" s="5"/>
    </row>
    <row r="168" ht="18">
      <c r="P168" s="5"/>
    </row>
    <row r="171" ht="18">
      <c r="P171" s="5"/>
    </row>
    <row r="174" ht="18">
      <c r="P174" s="5"/>
    </row>
    <row r="175" ht="18">
      <c r="P175" s="5"/>
    </row>
    <row r="178" ht="18">
      <c r="P178" s="5"/>
    </row>
    <row r="181" ht="18">
      <c r="P181" s="5"/>
    </row>
    <row r="184" ht="18">
      <c r="P184" s="5"/>
    </row>
    <row r="187" ht="18">
      <c r="P187" s="5"/>
    </row>
    <row r="188" ht="18">
      <c r="P188" s="5"/>
    </row>
    <row r="191" ht="18">
      <c r="P191" s="5"/>
    </row>
    <row r="194" ht="18">
      <c r="P194" s="5"/>
    </row>
    <row r="197" ht="18">
      <c r="P197" s="5"/>
    </row>
    <row r="200" ht="18">
      <c r="P200" s="5"/>
    </row>
  </sheetData>
  <mergeCells count="1">
    <mergeCell ref="A1:S1"/>
  </mergeCells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0" zoomScaleNormal="60" workbookViewId="0" topLeftCell="A1">
      <selection activeCell="I26" sqref="I26"/>
    </sheetView>
  </sheetViews>
  <sheetFormatPr defaultColWidth="9.140625" defaultRowHeight="12.75"/>
  <cols>
    <col min="1" max="1" width="4.8515625" style="1" bestFit="1" customWidth="1"/>
    <col min="2" max="2" width="53.28125" style="1" bestFit="1" customWidth="1"/>
    <col min="3" max="9" width="9.140625" style="2" bestFit="1" customWidth="1"/>
    <col min="10" max="15" width="9.140625" style="2" customWidth="1"/>
    <col min="16" max="16" width="9.140625" style="2" bestFit="1" customWidth="1"/>
    <col min="17" max="17" width="7.57421875" style="2" bestFit="1" customWidth="1"/>
    <col min="18" max="18" width="10.421875" style="1" bestFit="1" customWidth="1"/>
    <col min="19" max="26" width="9.28125" style="1" bestFit="1" customWidth="1"/>
    <col min="27" max="27" width="9.28125" style="1" customWidth="1"/>
    <col min="28" max="28" width="9.28125" style="1" bestFit="1" customWidth="1"/>
    <col min="29" max="30" width="9.28125" style="1" customWidth="1"/>
    <col min="31" max="31" width="9.28125" style="3" bestFit="1" customWidth="1"/>
    <col min="32" max="32" width="7.57421875" style="1" bestFit="1" customWidth="1"/>
    <col min="33" max="33" width="10.28125" style="3" bestFit="1" customWidth="1"/>
    <col min="34" max="16384" width="50.421875" style="1" customWidth="1"/>
  </cols>
  <sheetData>
    <row r="1" spans="1:18" s="32" customFormat="1" ht="23.25">
      <c r="A1" s="33" t="s">
        <v>328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3:18" ht="20.25">
      <c r="C2" s="12" t="s">
        <v>123</v>
      </c>
      <c r="D2" s="12" t="s">
        <v>133</v>
      </c>
      <c r="E2" s="12" t="s">
        <v>196</v>
      </c>
      <c r="F2" s="12" t="s">
        <v>226</v>
      </c>
      <c r="G2" s="12" t="s">
        <v>244</v>
      </c>
      <c r="H2" s="12" t="s">
        <v>266</v>
      </c>
      <c r="I2" s="12" t="s">
        <v>282</v>
      </c>
      <c r="J2" s="12" t="s">
        <v>298</v>
      </c>
      <c r="K2" s="12" t="s">
        <v>308</v>
      </c>
      <c r="L2" s="12" t="s">
        <v>314</v>
      </c>
      <c r="M2" s="12" t="s">
        <v>316</v>
      </c>
      <c r="N2" s="12" t="s">
        <v>320</v>
      </c>
      <c r="O2" s="12" t="s">
        <v>326</v>
      </c>
      <c r="P2" s="31" t="s">
        <v>136</v>
      </c>
      <c r="Q2" s="12" t="s">
        <v>309</v>
      </c>
      <c r="R2" s="24" t="s">
        <v>195</v>
      </c>
    </row>
    <row r="3" spans="1:31" ht="20.25">
      <c r="A3" s="1">
        <v>1</v>
      </c>
      <c r="B3" s="1" t="s">
        <v>62</v>
      </c>
      <c r="C3" s="2">
        <v>31</v>
      </c>
      <c r="D3" s="2">
        <v>15.5</v>
      </c>
      <c r="E3" s="2">
        <v>28.5</v>
      </c>
      <c r="F3" s="2">
        <v>19</v>
      </c>
      <c r="G3" s="2">
        <v>25</v>
      </c>
      <c r="H3" s="2">
        <v>18.5</v>
      </c>
      <c r="I3" s="2">
        <v>25.5</v>
      </c>
      <c r="J3" s="2">
        <v>26.5</v>
      </c>
      <c r="K3" s="2">
        <v>31</v>
      </c>
      <c r="L3" s="2">
        <v>17.5</v>
      </c>
      <c r="M3" s="2">
        <v>29</v>
      </c>
      <c r="N3" s="2">
        <v>30</v>
      </c>
      <c r="O3" s="2">
        <v>43</v>
      </c>
      <c r="P3" s="2">
        <f aca="true" t="shared" si="0" ref="P3:P18">SUM(C3:O3)</f>
        <v>340</v>
      </c>
      <c r="Q3" s="2">
        <f aca="true" t="shared" si="1" ref="Q3:Q18">SMALL((D3:N3),1)+SMALL((D3:N3),2)</f>
        <v>33</v>
      </c>
      <c r="R3" s="12">
        <f aca="true" t="shared" si="2" ref="R3:R18">P3-Q3</f>
        <v>307</v>
      </c>
      <c r="S3" s="2"/>
      <c r="T3" s="2"/>
      <c r="U3" s="2"/>
      <c r="V3" s="2"/>
      <c r="W3" s="2"/>
      <c r="AE3" s="17"/>
    </row>
    <row r="4" spans="1:33" ht="20.25">
      <c r="A4" s="1">
        <v>2</v>
      </c>
      <c r="B4" s="1" t="s">
        <v>66</v>
      </c>
      <c r="C4" s="2">
        <v>24</v>
      </c>
      <c r="D4" s="2">
        <v>0</v>
      </c>
      <c r="E4" s="2">
        <v>23.5</v>
      </c>
      <c r="F4" s="2">
        <v>26.5</v>
      </c>
      <c r="G4" s="2">
        <v>20.5</v>
      </c>
      <c r="H4" s="2">
        <v>27</v>
      </c>
      <c r="I4" s="2">
        <v>24.5</v>
      </c>
      <c r="J4" s="2">
        <v>23.5</v>
      </c>
      <c r="K4" s="2">
        <v>19.5</v>
      </c>
      <c r="L4" s="2">
        <v>0</v>
      </c>
      <c r="M4" s="2">
        <v>0</v>
      </c>
      <c r="N4" s="2">
        <v>20</v>
      </c>
      <c r="O4" s="2">
        <v>37</v>
      </c>
      <c r="P4" s="2">
        <f t="shared" si="0"/>
        <v>246</v>
      </c>
      <c r="Q4" s="2">
        <f t="shared" si="1"/>
        <v>0</v>
      </c>
      <c r="R4" s="12">
        <f t="shared" si="2"/>
        <v>246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2"/>
      <c r="AF4" s="2"/>
      <c r="AG4" s="12"/>
    </row>
    <row r="5" spans="1:33" ht="20.25">
      <c r="A5" s="1">
        <v>3</v>
      </c>
      <c r="B5" s="1" t="s">
        <v>65</v>
      </c>
      <c r="C5" s="2">
        <v>11</v>
      </c>
      <c r="D5" s="2">
        <v>22.5</v>
      </c>
      <c r="E5" s="2">
        <v>8</v>
      </c>
      <c r="F5" s="2">
        <v>24.5</v>
      </c>
      <c r="G5" s="2">
        <v>20.5</v>
      </c>
      <c r="H5" s="2">
        <v>0</v>
      </c>
      <c r="I5" s="2">
        <v>24</v>
      </c>
      <c r="J5" s="2">
        <v>25</v>
      </c>
      <c r="K5" s="2">
        <v>22.5</v>
      </c>
      <c r="L5" s="2">
        <v>0</v>
      </c>
      <c r="M5" s="2">
        <v>0</v>
      </c>
      <c r="N5" s="2">
        <v>23.5</v>
      </c>
      <c r="O5" s="2">
        <v>50</v>
      </c>
      <c r="P5" s="2">
        <f t="shared" si="0"/>
        <v>231.5</v>
      </c>
      <c r="Q5" s="2">
        <f t="shared" si="1"/>
        <v>0</v>
      </c>
      <c r="R5" s="12">
        <f t="shared" si="2"/>
        <v>231.5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2"/>
      <c r="AF5" s="2"/>
      <c r="AG5" s="12"/>
    </row>
    <row r="6" spans="1:33" ht="20.25">
      <c r="A6" s="1">
        <v>4</v>
      </c>
      <c r="B6" s="1" t="s">
        <v>101</v>
      </c>
      <c r="C6" s="2">
        <v>20.5</v>
      </c>
      <c r="D6" s="2">
        <v>17.5</v>
      </c>
      <c r="E6" s="2">
        <v>21.5</v>
      </c>
      <c r="F6" s="2">
        <v>25.5</v>
      </c>
      <c r="G6" s="2">
        <v>26.5</v>
      </c>
      <c r="H6" s="2">
        <v>23</v>
      </c>
      <c r="I6" s="2">
        <v>24.5</v>
      </c>
      <c r="J6" s="2">
        <v>24</v>
      </c>
      <c r="K6" s="2">
        <v>0</v>
      </c>
      <c r="L6" s="2">
        <v>0</v>
      </c>
      <c r="M6" s="2">
        <v>0</v>
      </c>
      <c r="N6" s="2">
        <v>0</v>
      </c>
      <c r="O6" s="2">
        <v>6</v>
      </c>
      <c r="P6" s="2">
        <f t="shared" si="0"/>
        <v>189</v>
      </c>
      <c r="Q6" s="2">
        <f t="shared" si="1"/>
        <v>0</v>
      </c>
      <c r="R6" s="12">
        <f t="shared" si="2"/>
        <v>189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2"/>
      <c r="AF6" s="2"/>
      <c r="AG6" s="12"/>
    </row>
    <row r="7" spans="1:33" ht="20.25">
      <c r="A7" s="1">
        <v>5</v>
      </c>
      <c r="B7" s="1" t="s">
        <v>135</v>
      </c>
      <c r="C7" s="2">
        <v>19.5</v>
      </c>
      <c r="D7" s="2">
        <v>16</v>
      </c>
      <c r="E7" s="2">
        <v>19</v>
      </c>
      <c r="F7" s="2">
        <v>0</v>
      </c>
      <c r="G7" s="2">
        <v>19</v>
      </c>
      <c r="H7" s="2">
        <v>16.5</v>
      </c>
      <c r="I7" s="2">
        <v>18.5</v>
      </c>
      <c r="J7" s="2">
        <v>17.5</v>
      </c>
      <c r="K7" s="2">
        <v>0</v>
      </c>
      <c r="L7" s="2">
        <v>0</v>
      </c>
      <c r="M7" s="2">
        <v>0</v>
      </c>
      <c r="N7" s="2">
        <v>21.5</v>
      </c>
      <c r="O7" s="2">
        <v>30</v>
      </c>
      <c r="P7" s="2">
        <f t="shared" si="0"/>
        <v>177.5</v>
      </c>
      <c r="Q7" s="2">
        <f t="shared" si="1"/>
        <v>0</v>
      </c>
      <c r="R7" s="12">
        <f t="shared" si="2"/>
        <v>177.5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2"/>
      <c r="AF7" s="2"/>
      <c r="AG7" s="12"/>
    </row>
    <row r="8" spans="1:33" ht="20.25">
      <c r="A8" s="1">
        <v>6</v>
      </c>
      <c r="B8" s="1" t="s">
        <v>68</v>
      </c>
      <c r="C8" s="2">
        <v>24</v>
      </c>
      <c r="D8" s="2">
        <v>5</v>
      </c>
      <c r="E8" s="2">
        <v>10</v>
      </c>
      <c r="F8" s="2">
        <v>10</v>
      </c>
      <c r="G8" s="2">
        <v>14.5</v>
      </c>
      <c r="H8" s="2">
        <v>21.5</v>
      </c>
      <c r="I8" s="2">
        <v>12</v>
      </c>
      <c r="J8" s="2">
        <v>15</v>
      </c>
      <c r="K8" s="2">
        <v>16</v>
      </c>
      <c r="L8" s="2">
        <v>8.5</v>
      </c>
      <c r="M8" s="2">
        <v>10.5</v>
      </c>
      <c r="N8" s="2">
        <v>10</v>
      </c>
      <c r="O8" s="2">
        <v>20</v>
      </c>
      <c r="P8" s="2">
        <f t="shared" si="0"/>
        <v>177</v>
      </c>
      <c r="Q8" s="2">
        <f t="shared" si="1"/>
        <v>13.5</v>
      </c>
      <c r="R8" s="12">
        <f t="shared" si="2"/>
        <v>163.5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2"/>
      <c r="AF8" s="2"/>
      <c r="AG8" s="12"/>
    </row>
    <row r="9" spans="1:33" ht="20.25">
      <c r="A9" s="1">
        <v>7</v>
      </c>
      <c r="B9" s="1" t="s">
        <v>72</v>
      </c>
      <c r="C9" s="2">
        <v>4.5</v>
      </c>
      <c r="D9" s="2">
        <v>0</v>
      </c>
      <c r="E9" s="2">
        <v>21</v>
      </c>
      <c r="F9" s="2">
        <v>0</v>
      </c>
      <c r="G9" s="2">
        <v>0</v>
      </c>
      <c r="H9" s="2">
        <v>22.5</v>
      </c>
      <c r="I9" s="2">
        <v>16.5</v>
      </c>
      <c r="J9" s="2">
        <v>13</v>
      </c>
      <c r="K9" s="2">
        <v>9.5</v>
      </c>
      <c r="L9" s="2">
        <v>6</v>
      </c>
      <c r="M9" s="2">
        <v>0</v>
      </c>
      <c r="N9" s="2">
        <v>17.5</v>
      </c>
      <c r="O9" s="2">
        <v>16</v>
      </c>
      <c r="P9" s="2">
        <f t="shared" si="0"/>
        <v>126.5</v>
      </c>
      <c r="Q9" s="2">
        <f t="shared" si="1"/>
        <v>0</v>
      </c>
      <c r="R9" s="12">
        <f t="shared" si="2"/>
        <v>126.5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2"/>
      <c r="AF9" s="2"/>
      <c r="AG9" s="12"/>
    </row>
    <row r="10" spans="1:33" ht="20.25">
      <c r="A10" s="1">
        <v>8</v>
      </c>
      <c r="B10" s="1" t="s">
        <v>73</v>
      </c>
      <c r="C10" s="2">
        <v>4.5</v>
      </c>
      <c r="D10" s="2">
        <v>0</v>
      </c>
      <c r="E10" s="2">
        <v>0</v>
      </c>
      <c r="F10" s="2">
        <v>16</v>
      </c>
      <c r="G10" s="2">
        <v>29</v>
      </c>
      <c r="H10" s="2">
        <v>0</v>
      </c>
      <c r="I10" s="2">
        <v>11.5</v>
      </c>
      <c r="J10" s="2">
        <v>26</v>
      </c>
      <c r="K10" s="2">
        <v>30</v>
      </c>
      <c r="L10" s="2">
        <v>0</v>
      </c>
      <c r="M10" s="2">
        <v>0</v>
      </c>
      <c r="N10" s="2">
        <v>5.5</v>
      </c>
      <c r="O10" s="2">
        <v>0</v>
      </c>
      <c r="P10" s="2">
        <f t="shared" si="0"/>
        <v>122.5</v>
      </c>
      <c r="Q10" s="2">
        <f t="shared" si="1"/>
        <v>0</v>
      </c>
      <c r="R10" s="12">
        <f t="shared" si="2"/>
        <v>122.5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2"/>
      <c r="AF10" s="2"/>
      <c r="AG10" s="12"/>
    </row>
    <row r="11" spans="1:33" ht="20.25">
      <c r="A11" s="1">
        <v>9</v>
      </c>
      <c r="B11" s="1" t="s">
        <v>63</v>
      </c>
      <c r="C11" s="2">
        <v>24.5</v>
      </c>
      <c r="D11" s="2">
        <v>0</v>
      </c>
      <c r="E11" s="2">
        <v>29</v>
      </c>
      <c r="F11" s="2">
        <v>0</v>
      </c>
      <c r="G11" s="2">
        <v>4</v>
      </c>
      <c r="H11" s="2">
        <v>12.5</v>
      </c>
      <c r="I11" s="2">
        <v>0</v>
      </c>
      <c r="J11" s="2">
        <v>0</v>
      </c>
      <c r="K11" s="2">
        <v>3.5</v>
      </c>
      <c r="L11" s="2">
        <v>0</v>
      </c>
      <c r="M11" s="2">
        <v>12.5</v>
      </c>
      <c r="N11" s="2">
        <v>24</v>
      </c>
      <c r="O11" s="2">
        <v>6</v>
      </c>
      <c r="P11" s="2">
        <f t="shared" si="0"/>
        <v>116</v>
      </c>
      <c r="Q11" s="2">
        <f t="shared" si="1"/>
        <v>0</v>
      </c>
      <c r="R11" s="12">
        <f t="shared" si="2"/>
        <v>116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2"/>
      <c r="AF11" s="2"/>
      <c r="AG11" s="12"/>
    </row>
    <row r="12" spans="1:33" ht="20.25">
      <c r="A12" s="1">
        <v>10</v>
      </c>
      <c r="B12" s="1" t="s">
        <v>64</v>
      </c>
      <c r="C12" s="2">
        <v>27</v>
      </c>
      <c r="D12" s="2">
        <v>27.5</v>
      </c>
      <c r="E12" s="2">
        <v>0</v>
      </c>
      <c r="F12" s="2">
        <v>11.5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14.5</v>
      </c>
      <c r="M12" s="2">
        <v>28.5</v>
      </c>
      <c r="N12" s="2">
        <v>0</v>
      </c>
      <c r="O12" s="2">
        <v>0</v>
      </c>
      <c r="P12" s="2">
        <f t="shared" si="0"/>
        <v>109</v>
      </c>
      <c r="Q12" s="2">
        <f t="shared" si="1"/>
        <v>0</v>
      </c>
      <c r="R12" s="12">
        <f t="shared" si="2"/>
        <v>109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2"/>
      <c r="AF12" s="2"/>
      <c r="AG12" s="12"/>
    </row>
    <row r="13" spans="1:33" ht="20.25">
      <c r="A13" s="1">
        <v>11</v>
      </c>
      <c r="B13" s="1" t="s">
        <v>67</v>
      </c>
      <c r="C13" s="2">
        <v>27</v>
      </c>
      <c r="D13" s="2">
        <v>5</v>
      </c>
      <c r="E13" s="2">
        <v>26</v>
      </c>
      <c r="F13" s="2">
        <v>0</v>
      </c>
      <c r="G13" s="2">
        <v>0</v>
      </c>
      <c r="H13" s="2">
        <v>5.5</v>
      </c>
      <c r="I13" s="2">
        <v>6.5</v>
      </c>
      <c r="J13" s="2">
        <v>5.5</v>
      </c>
      <c r="K13" s="2">
        <v>10</v>
      </c>
      <c r="L13" s="2">
        <v>0</v>
      </c>
      <c r="M13" s="2">
        <v>0</v>
      </c>
      <c r="N13" s="2">
        <v>6.5</v>
      </c>
      <c r="O13" s="2">
        <v>14</v>
      </c>
      <c r="P13" s="2">
        <f t="shared" si="0"/>
        <v>106</v>
      </c>
      <c r="Q13" s="2">
        <f t="shared" si="1"/>
        <v>0</v>
      </c>
      <c r="R13" s="12">
        <f t="shared" si="2"/>
        <v>106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2"/>
      <c r="AF13" s="2"/>
      <c r="AG13" s="12"/>
    </row>
    <row r="14" spans="1:33" ht="20.25">
      <c r="A14" s="1">
        <v>12</v>
      </c>
      <c r="B14" s="1" t="s">
        <v>61</v>
      </c>
      <c r="C14" s="2">
        <v>12.5</v>
      </c>
      <c r="D14" s="2">
        <v>0</v>
      </c>
      <c r="E14" s="2">
        <v>4.5</v>
      </c>
      <c r="F14" s="2">
        <v>0</v>
      </c>
      <c r="G14" s="2">
        <v>6.5</v>
      </c>
      <c r="H14" s="2">
        <v>0</v>
      </c>
      <c r="I14" s="2">
        <v>17</v>
      </c>
      <c r="J14" s="2">
        <v>7.5</v>
      </c>
      <c r="K14" s="2">
        <v>0</v>
      </c>
      <c r="L14" s="2">
        <v>0</v>
      </c>
      <c r="M14" s="2">
        <v>13.5</v>
      </c>
      <c r="N14" s="2">
        <v>15.5</v>
      </c>
      <c r="O14" s="2">
        <v>0</v>
      </c>
      <c r="P14" s="2">
        <f t="shared" si="0"/>
        <v>77</v>
      </c>
      <c r="Q14" s="2">
        <f t="shared" si="1"/>
        <v>0</v>
      </c>
      <c r="R14" s="12">
        <f t="shared" si="2"/>
        <v>77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2"/>
      <c r="AF14" s="2"/>
      <c r="AG14" s="12"/>
    </row>
    <row r="15" spans="1:33" ht="20.25">
      <c r="A15" s="1">
        <v>13</v>
      </c>
      <c r="B15" s="1" t="s">
        <v>134</v>
      </c>
      <c r="C15" s="2">
        <v>0</v>
      </c>
      <c r="D15" s="2">
        <v>24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4</v>
      </c>
      <c r="M15" s="2">
        <v>24</v>
      </c>
      <c r="N15" s="2">
        <v>0</v>
      </c>
      <c r="O15" s="2">
        <v>0</v>
      </c>
      <c r="P15" s="2">
        <f t="shared" si="0"/>
        <v>52</v>
      </c>
      <c r="Q15" s="2">
        <f t="shared" si="1"/>
        <v>0</v>
      </c>
      <c r="R15" s="12">
        <f t="shared" si="2"/>
        <v>52</v>
      </c>
      <c r="X15" s="2"/>
      <c r="Y15" s="2"/>
      <c r="Z15" s="2"/>
      <c r="AA15" s="2"/>
      <c r="AB15" s="2"/>
      <c r="AC15" s="2"/>
      <c r="AD15" s="2"/>
      <c r="AE15" s="12"/>
      <c r="AF15" s="2"/>
      <c r="AG15" s="12"/>
    </row>
    <row r="16" spans="1:31" ht="20.25">
      <c r="A16" s="1">
        <v>14</v>
      </c>
      <c r="B16" s="1" t="s">
        <v>71</v>
      </c>
      <c r="C16" s="2">
        <v>17</v>
      </c>
      <c r="D16" s="2">
        <v>23.5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7.5</v>
      </c>
      <c r="O16" s="2">
        <v>0</v>
      </c>
      <c r="P16" s="2">
        <f t="shared" si="0"/>
        <v>48</v>
      </c>
      <c r="Q16" s="2">
        <f t="shared" si="1"/>
        <v>0</v>
      </c>
      <c r="R16" s="12">
        <f t="shared" si="2"/>
        <v>48</v>
      </c>
      <c r="AE16" s="12"/>
    </row>
    <row r="17" spans="1:18" ht="20.25">
      <c r="A17" s="1">
        <v>15</v>
      </c>
      <c r="B17" s="1" t="s">
        <v>325</v>
      </c>
      <c r="C17" s="2">
        <v>6</v>
      </c>
      <c r="D17" s="2">
        <v>0</v>
      </c>
      <c r="E17" s="2">
        <v>9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15</v>
      </c>
      <c r="Q17" s="2">
        <f t="shared" si="1"/>
        <v>0</v>
      </c>
      <c r="R17" s="12">
        <f t="shared" si="2"/>
        <v>15</v>
      </c>
    </row>
    <row r="18" spans="1:18" ht="20.25">
      <c r="A18" s="1">
        <v>16</v>
      </c>
      <c r="B18" s="1" t="s">
        <v>225</v>
      </c>
      <c r="C18" s="2">
        <v>0</v>
      </c>
      <c r="D18" s="2">
        <v>0</v>
      </c>
      <c r="E18" s="2">
        <v>3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4</v>
      </c>
      <c r="Q18" s="2">
        <f t="shared" si="1"/>
        <v>0</v>
      </c>
      <c r="R18" s="12">
        <f t="shared" si="2"/>
        <v>4</v>
      </c>
    </row>
    <row r="19" ht="20.25">
      <c r="R19" s="12"/>
    </row>
    <row r="20" ht="20.25">
      <c r="R20" s="12"/>
    </row>
    <row r="21" ht="20.25">
      <c r="R21" s="12"/>
    </row>
    <row r="22" ht="20.25">
      <c r="R22" s="12"/>
    </row>
    <row r="23" ht="20.25">
      <c r="R23" s="12"/>
    </row>
    <row r="24" ht="20.25">
      <c r="R24" s="12"/>
    </row>
    <row r="25" ht="20.25">
      <c r="R25" s="12"/>
    </row>
    <row r="26" ht="20.25">
      <c r="R26" s="12"/>
    </row>
    <row r="27" ht="20.25">
      <c r="R27" s="12"/>
    </row>
  </sheetData>
  <mergeCells count="1">
    <mergeCell ref="A1:R1"/>
  </mergeCells>
  <printOptions gridLines="1"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FS</cp:lastModifiedBy>
  <cp:lastPrinted>2009-09-03T05:20:49Z</cp:lastPrinted>
  <dcterms:created xsi:type="dcterms:W3CDTF">2008-02-11T20:20:09Z</dcterms:created>
  <dcterms:modified xsi:type="dcterms:W3CDTF">2009-12-13T20:44:44Z</dcterms:modified>
  <cp:category/>
  <cp:version/>
  <cp:contentType/>
  <cp:contentStatus/>
</cp:coreProperties>
</file>