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agrody" sheetId="1" r:id="rId1"/>
    <sheet name="indywidualna" sheetId="2" r:id="rId2"/>
    <sheet name="druzynowa" sheetId="3" r:id="rId3"/>
  </sheets>
  <definedNames/>
  <calcPr fullCalcOnLoad="1"/>
</workbook>
</file>

<file path=xl/sharedStrings.xml><?xml version="1.0" encoding="utf-8"?>
<sst xmlns="http://schemas.openxmlformats.org/spreadsheetml/2006/main" count="571" uniqueCount="231">
  <si>
    <t>Liga szkolna - kolejność wyboru nagród</t>
  </si>
  <si>
    <t>Reza Wojciech</t>
  </si>
  <si>
    <t>CS</t>
  </si>
  <si>
    <t>LO IV Olsztyn</t>
  </si>
  <si>
    <t>Renkowski Piotr</t>
  </si>
  <si>
    <t>CG</t>
  </si>
  <si>
    <t>GIM 4 Olsztyn</t>
  </si>
  <si>
    <t>Janik Igor</t>
  </si>
  <si>
    <t>CP</t>
  </si>
  <si>
    <t>SP 21 Elbląg</t>
  </si>
  <si>
    <t>Wierzbowska Aleksandra</t>
  </si>
  <si>
    <t>DP</t>
  </si>
  <si>
    <t>SP 1 Ostróda</t>
  </si>
  <si>
    <t>Stefańska Milena</t>
  </si>
  <si>
    <t>DG</t>
  </si>
  <si>
    <t>GIM Barczewo</t>
  </si>
  <si>
    <t>Kotlewski Łukasz</t>
  </si>
  <si>
    <t>GIM 22 Olsztyn</t>
  </si>
  <si>
    <t>Baran Dawid</t>
  </si>
  <si>
    <t>LO VII Olsztyn</t>
  </si>
  <si>
    <t>Adamowicz Marek</t>
  </si>
  <si>
    <t>SP 13 Olsztyn</t>
  </si>
  <si>
    <t>Daliga Anita</t>
  </si>
  <si>
    <t>SP 10 Olsztyn</t>
  </si>
  <si>
    <t>Rybiński Tomasz</t>
  </si>
  <si>
    <t>LO V Olsztyn</t>
  </si>
  <si>
    <t>Adamowicz Piotr</t>
  </si>
  <si>
    <t>GIM 12 Olsztyn</t>
  </si>
  <si>
    <t>Trendowski Michał</t>
  </si>
  <si>
    <t>SP 3 Olsztyn</t>
  </si>
  <si>
    <t>Krejner Emilia</t>
  </si>
  <si>
    <t>SP 30 Olsztyn</t>
  </si>
  <si>
    <t>Klimek Cezary</t>
  </si>
  <si>
    <t>ZSZ Ostróda</t>
  </si>
  <si>
    <t>Zieliński Krzysztof</t>
  </si>
  <si>
    <t>KGS Biskupiec</t>
  </si>
  <si>
    <t>Hennig Grzegorz</t>
  </si>
  <si>
    <t>Krejner Weronika</t>
  </si>
  <si>
    <t>Olszewski Artur</t>
  </si>
  <si>
    <t>GIM 2 Olsztyn</t>
  </si>
  <si>
    <t>Klimiuk Paweł</t>
  </si>
  <si>
    <t>ZSE Ostróda</t>
  </si>
  <si>
    <t>Pieczyski Arkadiusz</t>
  </si>
  <si>
    <t>SP 9 Olsztyn</t>
  </si>
  <si>
    <t>Bohdanowicz Nikola</t>
  </si>
  <si>
    <t>SP 25 Olsztyn</t>
  </si>
  <si>
    <t>Wojtunik Maciej</t>
  </si>
  <si>
    <t>GIM 8 Olsztyn</t>
  </si>
  <si>
    <t>Ejzenberg Emil</t>
  </si>
  <si>
    <t>Cieszyński Artur</t>
  </si>
  <si>
    <t>Bekier Klara</t>
  </si>
  <si>
    <t>Głębocki Piotr</t>
  </si>
  <si>
    <t>GIM 1 Ostróda</t>
  </si>
  <si>
    <t>Krawczyński Rafał</t>
  </si>
  <si>
    <t>ZSEiT Olsztyn</t>
  </si>
  <si>
    <t>Pielach Wojciech</t>
  </si>
  <si>
    <t>Wójcik Mateusz</t>
  </si>
  <si>
    <t>Gryszko Przemysław</t>
  </si>
  <si>
    <t>ZSR Ostróda</t>
  </si>
  <si>
    <t>Trzeciak Bartosz</t>
  </si>
  <si>
    <t>SP 3 Ostróda</t>
  </si>
  <si>
    <t>Rosiński Michał</t>
  </si>
  <si>
    <t>Szachniewicz Hubert</t>
  </si>
  <si>
    <t>Cis Krzysztof</t>
  </si>
  <si>
    <t>Bartoszewicz Arkadiusz</t>
  </si>
  <si>
    <t>Hennig Cezary</t>
  </si>
  <si>
    <t>Daliga Jakub</t>
  </si>
  <si>
    <t>GIM 23 Olsztyn</t>
  </si>
  <si>
    <t>Wener Bartosz</t>
  </si>
  <si>
    <t>Rydzewski Marceli</t>
  </si>
  <si>
    <t>Żółkiewski Jakub</t>
  </si>
  <si>
    <t>SP 1 Kętrzyn</t>
  </si>
  <si>
    <t>Lemański Edward</t>
  </si>
  <si>
    <t>ZS1 SP 5 Kętrzyn</t>
  </si>
  <si>
    <t>Baran Filip</t>
  </si>
  <si>
    <t>KSP Olsztyn</t>
  </si>
  <si>
    <t>Borgosz Kacper</t>
  </si>
  <si>
    <t>Stasiewicz Tomasz</t>
  </si>
  <si>
    <t>Orłowski Jakub</t>
  </si>
  <si>
    <t>Chłopcy - gimnazja</t>
  </si>
  <si>
    <t>Mędrek Mateusz</t>
  </si>
  <si>
    <t>Żejmo Sebastian</t>
  </si>
  <si>
    <t>Kumiszczo Mateusz</t>
  </si>
  <si>
    <t>Korsch Konrad</t>
  </si>
  <si>
    <t>Jacyno Krystian</t>
  </si>
  <si>
    <t>Fedyk Kamil</t>
  </si>
  <si>
    <t>ZS1 GIM 1 Kętrzyn</t>
  </si>
  <si>
    <t>Sławiński Michał</t>
  </si>
  <si>
    <t>GIM Dywity</t>
  </si>
  <si>
    <t>Bartkowski Krystian</t>
  </si>
  <si>
    <t>GIM 6 Olsztyn</t>
  </si>
  <si>
    <t>Bulkowski Martin</t>
  </si>
  <si>
    <t>GIM 3 Olsztyn</t>
  </si>
  <si>
    <t>Stefański Jakub</t>
  </si>
  <si>
    <t>Witka Dawid</t>
  </si>
  <si>
    <t>GIM 2 Ostróda</t>
  </si>
  <si>
    <t>Nawrocki Mateusz</t>
  </si>
  <si>
    <t>Storożenko Piotr</t>
  </si>
  <si>
    <t>Froehlich Tomasz</t>
  </si>
  <si>
    <t>Soliwodzki Daniel</t>
  </si>
  <si>
    <t>Narel Krzysztof</t>
  </si>
  <si>
    <t>Pilichowski Kacper</t>
  </si>
  <si>
    <t>Płócienniczak Kamil</t>
  </si>
  <si>
    <t>Raszkiewicz Paweł</t>
  </si>
  <si>
    <t>Burzyński Grzegorz</t>
  </si>
  <si>
    <t>GIM Stawiguda</t>
  </si>
  <si>
    <t>Hasiuk Emilian</t>
  </si>
  <si>
    <t>Hasiuk Damian</t>
  </si>
  <si>
    <t>GIM 1 Barczewo</t>
  </si>
  <si>
    <t>Bereznowski Piotr</t>
  </si>
  <si>
    <t>Karanowski Konrad</t>
  </si>
  <si>
    <t>Sieradzki Dawid</t>
  </si>
  <si>
    <t>Nakielski Mateusz</t>
  </si>
  <si>
    <t>Barczycki Daniel</t>
  </si>
  <si>
    <t>Kołtek Damian</t>
  </si>
  <si>
    <t>Chłopcy - szkoły podstawowe</t>
  </si>
  <si>
    <t>Opoka Szymon</t>
  </si>
  <si>
    <t>Szafirsztejn Dawid</t>
  </si>
  <si>
    <t>Bogdański Dominik</t>
  </si>
  <si>
    <t>Olenkowicz Wojciech</t>
  </si>
  <si>
    <t>Loret Kacper</t>
  </si>
  <si>
    <t>SP 3 Działdowo</t>
  </si>
  <si>
    <t>Sikorski Wojciech</t>
  </si>
  <si>
    <t>Twarowski Oskar</t>
  </si>
  <si>
    <t>Fiedorowicz Oskar</t>
  </si>
  <si>
    <t>Strepikowski Paweł</t>
  </si>
  <si>
    <t>Jordan Adam</t>
  </si>
  <si>
    <t>Selwon Adrian</t>
  </si>
  <si>
    <t>Szczech Szymon</t>
  </si>
  <si>
    <t>Piórkowski Artur</t>
  </si>
  <si>
    <t>Selwon Łukasz</t>
  </si>
  <si>
    <t>Krawczyński Paweł</t>
  </si>
  <si>
    <t>Obolewicz Piotr</t>
  </si>
  <si>
    <t>Woźniak Kacper</t>
  </si>
  <si>
    <t>Sidor Tomasz</t>
  </si>
  <si>
    <t>Pielach Bartosz</t>
  </si>
  <si>
    <t>Kołecki Maciej</t>
  </si>
  <si>
    <t>Soćko Krzysztof</t>
  </si>
  <si>
    <t>Przekwas Alan</t>
  </si>
  <si>
    <t>Pupek Jakub</t>
  </si>
  <si>
    <t>Rydelin Patryk</t>
  </si>
  <si>
    <t>Węgrzyn Damian</t>
  </si>
  <si>
    <t>Graczykowski Tomasz</t>
  </si>
  <si>
    <t>Bartoszewicz Jakub</t>
  </si>
  <si>
    <t>P 10 Olsztyn</t>
  </si>
  <si>
    <t>Lipski Kazimierz</t>
  </si>
  <si>
    <t>SP 4 Kętrzyn</t>
  </si>
  <si>
    <t>Kuriata Mateusz</t>
  </si>
  <si>
    <t>Chłopcy - szkoły ponadgimnazjalne</t>
  </si>
  <si>
    <t>Smukowski Dawid</t>
  </si>
  <si>
    <t>ZSG-S Olsztyn</t>
  </si>
  <si>
    <t>Czupryński Michał</t>
  </si>
  <si>
    <t>ZSE-H Olsztyn</t>
  </si>
  <si>
    <t>Dziarkowski Krzysztof</t>
  </si>
  <si>
    <t>ZSB Olsztyn</t>
  </si>
  <si>
    <t>Brzozowy Mateusz</t>
  </si>
  <si>
    <t>Dawid Kacper</t>
  </si>
  <si>
    <t>Ewertowski Damian</t>
  </si>
  <si>
    <t>Lenkiewicz Krystian</t>
  </si>
  <si>
    <t>LO Eprom Olsztyn</t>
  </si>
  <si>
    <t>Paczyński Mateusz</t>
  </si>
  <si>
    <t>Janicki Jarosław</t>
  </si>
  <si>
    <t>Pisarczyk Grzegorz</t>
  </si>
  <si>
    <t>LE Bartoszyce</t>
  </si>
  <si>
    <t>Górski Grzegorz</t>
  </si>
  <si>
    <t>Niegowski Piotr</t>
  </si>
  <si>
    <t>Bojara Artur</t>
  </si>
  <si>
    <t>Dziewczęta - gimnazja</t>
  </si>
  <si>
    <t>Soboczyńska Klaudia</t>
  </si>
  <si>
    <t>Zimińska Agnieszka</t>
  </si>
  <si>
    <t>Soboczyńska Małgorzata</t>
  </si>
  <si>
    <t>Piątek Aleksandra</t>
  </si>
  <si>
    <t>Dziewczęta - szkoły podstawowe</t>
  </si>
  <si>
    <t>Bryś Julia</t>
  </si>
  <si>
    <t>Zarębska Lena</t>
  </si>
  <si>
    <t>P 5 Działdowo</t>
  </si>
  <si>
    <t>Pisarczyk Urszula</t>
  </si>
  <si>
    <t>SP 7 Bartoszyce</t>
  </si>
  <si>
    <t>Trzaska Aleksandra</t>
  </si>
  <si>
    <t>Szatkowska Monika</t>
  </si>
  <si>
    <t>Obolewicz Karolina</t>
  </si>
  <si>
    <t>Ligęzowska Kinga</t>
  </si>
  <si>
    <t>Dziewczęta - szkoły ponadgimnazjalne</t>
  </si>
  <si>
    <t>Konieczna Adrianna</t>
  </si>
  <si>
    <t>DS.</t>
  </si>
  <si>
    <t>Gil Patrycja</t>
  </si>
  <si>
    <t>SZKOŁY PODSTAWOWE</t>
  </si>
  <si>
    <t>SP 10 OLSZTYN</t>
  </si>
  <si>
    <t>SP 3 OLSZTYN</t>
  </si>
  <si>
    <t>SP 9 OLSZTYN</t>
  </si>
  <si>
    <t>SP 30 OLSZTYN</t>
  </si>
  <si>
    <t>SP 1 OSTRÓDA</t>
  </si>
  <si>
    <t>SP 13 OLSZTYN</t>
  </si>
  <si>
    <t>ZS1 SP 5 KĘTRZYN</t>
  </si>
  <si>
    <t>SP 1 KĘTRZYN</t>
  </si>
  <si>
    <t>SP 21 ELBLĄG</t>
  </si>
  <si>
    <t>SP 3 OSTRÓDA</t>
  </si>
  <si>
    <t>KSP OLSZTYN</t>
  </si>
  <si>
    <t>SP 3 DZIAŁDOWO</t>
  </si>
  <si>
    <t>SP 25 OLSZTYN</t>
  </si>
  <si>
    <t>SP 7 BARTOSZYCE</t>
  </si>
  <si>
    <t>SP 4 KĘTRZYN</t>
  </si>
  <si>
    <t>GIMNAZJA</t>
  </si>
  <si>
    <t>GIM 2 OLSZTYN</t>
  </si>
  <si>
    <t>GIM 22 OLSZTYN</t>
  </si>
  <si>
    <t>GIM BARCZEWO</t>
  </si>
  <si>
    <t>GIM 8 OLSZTYN</t>
  </si>
  <si>
    <t>GIM 1 OSTRÓDA</t>
  </si>
  <si>
    <t>GIM 4 OLSZTYN</t>
  </si>
  <si>
    <t>GIM 12 OLSZTYN</t>
  </si>
  <si>
    <t>GIM 2 OSTRÓDA</t>
  </si>
  <si>
    <t>GIM 23 OLSZTYN</t>
  </si>
  <si>
    <t>KGS BISKUPIEC</t>
  </si>
  <si>
    <t>GIM 6 OLSZTYN</t>
  </si>
  <si>
    <t>GIM DYWITY</t>
  </si>
  <si>
    <t>ZS1 GIM 1 KĘTRZYN</t>
  </si>
  <si>
    <t>GIM 3 OLSZTYN</t>
  </si>
  <si>
    <t>GIM STAWIGUDA</t>
  </si>
  <si>
    <t>SZKOŁY PONADGIMNAZJALNE</t>
  </si>
  <si>
    <t>LO IV OLSZTYN</t>
  </si>
  <si>
    <t>ZSZ OSTRÓDA</t>
  </si>
  <si>
    <t>LO VII OLSZTYN</t>
  </si>
  <si>
    <t>LO V OLSZTYN</t>
  </si>
  <si>
    <t>ZSE OSTRÓDA</t>
  </si>
  <si>
    <t>ZSE-H OLSZTYN</t>
  </si>
  <si>
    <t>ZSEiT OLSZTYN</t>
  </si>
  <si>
    <t>ZSR OSTRÓDA</t>
  </si>
  <si>
    <t>ZSG-S OLSZTYN</t>
  </si>
  <si>
    <t>ZSB OLSZTYN</t>
  </si>
  <si>
    <t>LO EPROM OLSZTYN</t>
  </si>
  <si>
    <t>LE BARTOSZYCE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</si>
</sst>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5">
    <font>
      <sz val="10"/>
      <name val="Arial CE"/>
      <family val="2"/>
    </font>
    <font>
      <sz val="10"/>
      <name val="Arial"/>
      <family val="0"/>
    </font>
    <font>
      <sz val="14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8"/>
      <color indexed="8"/>
      <name val="Arial CE"/>
      <family val="2"/>
    </font>
    <font>
      <sz val="18"/>
      <name val="Arial CE"/>
      <family val="2"/>
    </font>
    <font>
      <sz val="14"/>
      <color indexed="12"/>
      <name val="Arial CE"/>
      <family val="2"/>
    </font>
    <font>
      <b/>
      <sz val="14"/>
      <color indexed="10"/>
      <name val="Arial CE"/>
      <family val="2"/>
    </font>
    <font>
      <sz val="14"/>
      <color indexed="62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2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64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9" fontId="3" fillId="0" borderId="0" xfId="17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6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4.375" style="1" customWidth="1"/>
    <col min="2" max="2" width="32.375" style="1" customWidth="1"/>
    <col min="3" max="3" width="2.875" style="2" customWidth="1"/>
    <col min="4" max="4" width="5.875" style="3" customWidth="1"/>
    <col min="5" max="5" width="24.875" style="1" customWidth="1"/>
    <col min="6" max="6" width="0.12890625" style="4" customWidth="1"/>
    <col min="7" max="7" width="6.375" style="5" customWidth="1"/>
    <col min="8" max="8" width="8.25390625" style="6" customWidth="1"/>
    <col min="9" max="20" width="5.875" style="4" customWidth="1"/>
    <col min="21" max="21" width="7.125" style="4" customWidth="1"/>
    <col min="22" max="22" width="7.125" style="6" customWidth="1"/>
    <col min="23" max="26" width="5.875" style="4" customWidth="1"/>
    <col min="27" max="27" width="7.125" style="4" customWidth="1"/>
    <col min="28" max="34" width="5.875" style="4" customWidth="1"/>
    <col min="35" max="35" width="7.125" style="4" customWidth="1"/>
    <col min="36" max="36" width="5.875" style="4" customWidth="1"/>
    <col min="37" max="37" width="4.625" style="4" customWidth="1"/>
    <col min="38" max="45" width="5.875" style="4" customWidth="1"/>
    <col min="46" max="46" width="7.125" style="4" customWidth="1"/>
    <col min="47" max="47" width="7.125" style="6" customWidth="1"/>
    <col min="48" max="48" width="7.00390625" style="4" customWidth="1"/>
    <col min="49" max="49" width="6.00390625" style="7" customWidth="1"/>
    <col min="50" max="52" width="5.875" style="7" customWidth="1"/>
    <col min="53" max="55" width="5.875" style="8" customWidth="1"/>
    <col min="56" max="56" width="7.125" style="7" customWidth="1"/>
    <col min="57" max="57" width="7.25390625" style="6" customWidth="1"/>
    <col min="58" max="58" width="5.625" style="8" customWidth="1"/>
    <col min="59" max="16384" width="0.74609375" style="8" customWidth="1"/>
  </cols>
  <sheetData>
    <row r="1" spans="1:57" s="12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9"/>
      <c r="AW1" s="11"/>
      <c r="AX1" s="11"/>
      <c r="AY1" s="11"/>
      <c r="AZ1" s="11"/>
      <c r="BD1" s="11"/>
      <c r="BE1" s="10"/>
    </row>
    <row r="2" spans="1:55" ht="18">
      <c r="A2" s="1">
        <v>1</v>
      </c>
      <c r="B2" s="1" t="s">
        <v>1</v>
      </c>
      <c r="C2" s="2">
        <v>1</v>
      </c>
      <c r="D2" s="3" t="s">
        <v>2</v>
      </c>
      <c r="E2" s="1" t="s">
        <v>3</v>
      </c>
      <c r="F2" s="13">
        <v>14</v>
      </c>
      <c r="G2" s="14">
        <v>77.5</v>
      </c>
      <c r="H2" s="6">
        <v>95.3125</v>
      </c>
      <c r="BA2" s="7"/>
      <c r="BB2" s="7"/>
      <c r="BC2" s="7"/>
    </row>
    <row r="3" spans="1:55" ht="18">
      <c r="A3" s="1">
        <v>1</v>
      </c>
      <c r="B3" s="1" t="s">
        <v>4</v>
      </c>
      <c r="C3" s="2">
        <v>1</v>
      </c>
      <c r="D3" s="3" t="s">
        <v>5</v>
      </c>
      <c r="E3" s="1" t="s">
        <v>6</v>
      </c>
      <c r="F3" s="15">
        <v>15.5</v>
      </c>
      <c r="G3" s="14">
        <v>73.5</v>
      </c>
      <c r="H3" s="6">
        <v>91.875</v>
      </c>
      <c r="AW3" s="4"/>
      <c r="AX3" s="4"/>
      <c r="AY3" s="4"/>
      <c r="AZ3" s="4"/>
      <c r="BA3" s="7"/>
      <c r="BB3" s="7"/>
      <c r="BC3" s="7"/>
    </row>
    <row r="4" spans="1:8" ht="18">
      <c r="A4" s="1">
        <v>1</v>
      </c>
      <c r="B4" s="1" t="s">
        <v>7</v>
      </c>
      <c r="C4" s="2">
        <v>1</v>
      </c>
      <c r="D4" s="3" t="s">
        <v>8</v>
      </c>
      <c r="E4" s="1" t="s">
        <v>9</v>
      </c>
      <c r="F4" s="15">
        <v>14.5</v>
      </c>
      <c r="G4" s="14">
        <v>69</v>
      </c>
      <c r="H4" s="6">
        <v>86.25</v>
      </c>
    </row>
    <row r="5" spans="1:8" ht="18">
      <c r="A5" s="1">
        <v>1</v>
      </c>
      <c r="B5" s="1" t="s">
        <v>10</v>
      </c>
      <c r="C5" s="2">
        <v>1</v>
      </c>
      <c r="D5" s="3" t="s">
        <v>11</v>
      </c>
      <c r="E5" s="1" t="s">
        <v>12</v>
      </c>
      <c r="F5" s="15">
        <v>9</v>
      </c>
      <c r="G5" s="14">
        <v>58</v>
      </c>
      <c r="H5" s="6">
        <v>69.79166666666666</v>
      </c>
    </row>
    <row r="6" spans="1:8" ht="18">
      <c r="A6" s="1">
        <v>1</v>
      </c>
      <c r="B6" s="1" t="s">
        <v>13</v>
      </c>
      <c r="C6" s="2">
        <v>4</v>
      </c>
      <c r="D6" s="3" t="s">
        <v>14</v>
      </c>
      <c r="E6" s="1" t="s">
        <v>15</v>
      </c>
      <c r="F6" s="13">
        <v>0</v>
      </c>
      <c r="G6" s="14">
        <v>16.5</v>
      </c>
      <c r="H6" s="6">
        <v>20.625</v>
      </c>
    </row>
    <row r="7" spans="1:55" ht="18">
      <c r="A7" s="1">
        <v>2</v>
      </c>
      <c r="B7" s="1" t="s">
        <v>16</v>
      </c>
      <c r="C7" s="2">
        <v>1</v>
      </c>
      <c r="D7" s="3" t="s">
        <v>5</v>
      </c>
      <c r="E7" s="1" t="s">
        <v>17</v>
      </c>
      <c r="F7" s="15">
        <v>13</v>
      </c>
      <c r="G7" s="14">
        <v>69</v>
      </c>
      <c r="H7" s="6">
        <v>83.92857142857143</v>
      </c>
      <c r="O7" s="16"/>
      <c r="BA7" s="7"/>
      <c r="BB7" s="7"/>
      <c r="BC7" s="7"/>
    </row>
    <row r="8" spans="1:55" ht="18">
      <c r="A8" s="1">
        <v>2</v>
      </c>
      <c r="B8" s="1" t="s">
        <v>18</v>
      </c>
      <c r="C8" s="2">
        <v>1</v>
      </c>
      <c r="D8" s="3" t="s">
        <v>2</v>
      </c>
      <c r="E8" s="1" t="s">
        <v>19</v>
      </c>
      <c r="F8" s="13">
        <v>0</v>
      </c>
      <c r="G8" s="14">
        <v>66.5</v>
      </c>
      <c r="H8" s="6">
        <v>83.125</v>
      </c>
      <c r="BA8" s="7"/>
      <c r="BB8" s="7"/>
      <c r="BC8" s="7"/>
    </row>
    <row r="9" spans="1:55" ht="18">
      <c r="A9" s="1">
        <v>2</v>
      </c>
      <c r="B9" s="1" t="s">
        <v>20</v>
      </c>
      <c r="C9" s="2">
        <v>1</v>
      </c>
      <c r="D9" s="3" t="s">
        <v>8</v>
      </c>
      <c r="E9" s="1" t="s">
        <v>21</v>
      </c>
      <c r="F9" s="15">
        <v>13</v>
      </c>
      <c r="G9" s="14">
        <v>61.5</v>
      </c>
      <c r="H9" s="6">
        <v>75.44642857142857</v>
      </c>
      <c r="BA9" s="7"/>
      <c r="BB9" s="7"/>
      <c r="BC9" s="7"/>
    </row>
    <row r="10" spans="1:8" ht="18">
      <c r="A10" s="1">
        <v>2</v>
      </c>
      <c r="B10" s="1" t="s">
        <v>22</v>
      </c>
      <c r="C10" s="2">
        <v>3</v>
      </c>
      <c r="D10" s="3" t="s">
        <v>11</v>
      </c>
      <c r="E10" s="1" t="s">
        <v>23</v>
      </c>
      <c r="F10" s="15">
        <v>9</v>
      </c>
      <c r="G10" s="14">
        <v>49.5</v>
      </c>
      <c r="H10" s="6">
        <v>60.26785714285714</v>
      </c>
    </row>
    <row r="11" spans="1:8" ht="18">
      <c r="A11" s="1">
        <v>3</v>
      </c>
      <c r="B11" s="1" t="s">
        <v>24</v>
      </c>
      <c r="C11" s="2">
        <v>1</v>
      </c>
      <c r="D11" s="3" t="s">
        <v>2</v>
      </c>
      <c r="E11" s="1" t="s">
        <v>25</v>
      </c>
      <c r="F11" s="13">
        <v>12</v>
      </c>
      <c r="G11" s="14">
        <v>65.5</v>
      </c>
      <c r="H11" s="6">
        <v>80.72916666666666</v>
      </c>
    </row>
    <row r="12" spans="1:55" ht="18">
      <c r="A12" s="1">
        <v>3</v>
      </c>
      <c r="B12" s="1" t="s">
        <v>26</v>
      </c>
      <c r="C12" s="2">
        <v>1</v>
      </c>
      <c r="D12" s="3" t="s">
        <v>5</v>
      </c>
      <c r="E12" s="1" t="s">
        <v>27</v>
      </c>
      <c r="F12" s="15">
        <v>12</v>
      </c>
      <c r="G12" s="14">
        <v>65</v>
      </c>
      <c r="H12" s="6">
        <v>79.91071428571429</v>
      </c>
      <c r="BA12" s="7"/>
      <c r="BB12" s="7"/>
      <c r="BC12" s="7"/>
    </row>
    <row r="13" spans="1:55" ht="18">
      <c r="A13" s="1">
        <v>3</v>
      </c>
      <c r="B13" s="1" t="s">
        <v>28</v>
      </c>
      <c r="C13" s="2">
        <v>1</v>
      </c>
      <c r="D13" s="3" t="s">
        <v>8</v>
      </c>
      <c r="E13" s="1" t="s">
        <v>29</v>
      </c>
      <c r="F13" s="15">
        <v>9</v>
      </c>
      <c r="G13" s="14">
        <v>58</v>
      </c>
      <c r="H13" s="6">
        <v>68.75</v>
      </c>
      <c r="BA13" s="7"/>
      <c r="BB13" s="7"/>
      <c r="BC13" s="7"/>
    </row>
    <row r="14" spans="1:8" ht="18">
      <c r="A14" s="1">
        <v>3</v>
      </c>
      <c r="B14" s="1" t="s">
        <v>30</v>
      </c>
      <c r="C14" s="2">
        <v>3</v>
      </c>
      <c r="D14" s="3" t="s">
        <v>11</v>
      </c>
      <c r="E14" s="1" t="s">
        <v>31</v>
      </c>
      <c r="F14" s="15">
        <v>5</v>
      </c>
      <c r="G14" s="14">
        <v>31.5</v>
      </c>
      <c r="H14" s="6">
        <v>37.5</v>
      </c>
    </row>
    <row r="15" spans="1:8" ht="18">
      <c r="A15" s="1">
        <v>4</v>
      </c>
      <c r="B15" s="1" t="s">
        <v>32</v>
      </c>
      <c r="C15" s="2">
        <v>1</v>
      </c>
      <c r="D15" s="3" t="s">
        <v>2</v>
      </c>
      <c r="E15" s="1" t="s">
        <v>33</v>
      </c>
      <c r="F15" s="13">
        <v>12</v>
      </c>
      <c r="G15" s="14">
        <v>64</v>
      </c>
      <c r="H15" s="6">
        <v>79.16666666666666</v>
      </c>
    </row>
    <row r="16" spans="1:8" ht="18">
      <c r="A16" s="1">
        <v>4</v>
      </c>
      <c r="B16" s="1" t="s">
        <v>34</v>
      </c>
      <c r="C16" s="2">
        <v>1</v>
      </c>
      <c r="D16" s="3" t="s">
        <v>5</v>
      </c>
      <c r="E16" s="1" t="s">
        <v>35</v>
      </c>
      <c r="F16" s="15">
        <v>12</v>
      </c>
      <c r="G16" s="14">
        <v>63</v>
      </c>
      <c r="H16" s="6">
        <v>76.78571428571429</v>
      </c>
    </row>
    <row r="17" spans="1:8" ht="18">
      <c r="A17" s="1">
        <v>4</v>
      </c>
      <c r="B17" s="1" t="s">
        <v>36</v>
      </c>
      <c r="C17" s="2">
        <v>2</v>
      </c>
      <c r="D17" s="3" t="s">
        <v>8</v>
      </c>
      <c r="E17" s="1" t="s">
        <v>23</v>
      </c>
      <c r="F17" s="15">
        <v>12</v>
      </c>
      <c r="G17" s="14">
        <v>55</v>
      </c>
      <c r="H17" s="6">
        <v>66.96428571428571</v>
      </c>
    </row>
    <row r="18" spans="1:8" ht="18">
      <c r="A18" s="1">
        <v>4</v>
      </c>
      <c r="B18" s="1" t="s">
        <v>37</v>
      </c>
      <c r="C18" s="2">
        <v>4</v>
      </c>
      <c r="D18" s="3" t="s">
        <v>11</v>
      </c>
      <c r="E18" s="1" t="s">
        <v>31</v>
      </c>
      <c r="F18" s="15">
        <v>4</v>
      </c>
      <c r="G18" s="14">
        <v>26.5</v>
      </c>
      <c r="H18" s="6">
        <v>30.208333333333332</v>
      </c>
    </row>
    <row r="19" spans="1:55" ht="18">
      <c r="A19" s="1">
        <v>5</v>
      </c>
      <c r="B19" s="1" t="s">
        <v>38</v>
      </c>
      <c r="C19" s="2">
        <v>1</v>
      </c>
      <c r="D19" s="3" t="s">
        <v>5</v>
      </c>
      <c r="E19" s="1" t="s">
        <v>39</v>
      </c>
      <c r="F19" s="15">
        <v>11</v>
      </c>
      <c r="G19" s="14">
        <v>61.5</v>
      </c>
      <c r="H19" s="6">
        <v>74.55357142857143</v>
      </c>
      <c r="BA19" s="7"/>
      <c r="BB19" s="7"/>
      <c r="BC19" s="7"/>
    </row>
    <row r="20" spans="1:8" ht="18">
      <c r="A20" s="1">
        <v>5</v>
      </c>
      <c r="B20" s="1" t="s">
        <v>40</v>
      </c>
      <c r="C20" s="2">
        <v>1</v>
      </c>
      <c r="D20" s="3" t="s">
        <v>2</v>
      </c>
      <c r="E20" s="1" t="s">
        <v>41</v>
      </c>
      <c r="F20" s="13">
        <v>10</v>
      </c>
      <c r="G20" s="14">
        <v>61</v>
      </c>
      <c r="H20" s="6">
        <v>73.95833333333334</v>
      </c>
    </row>
    <row r="21" spans="1:8" ht="18">
      <c r="A21" s="1">
        <v>5</v>
      </c>
      <c r="B21" s="1" t="s">
        <v>42</v>
      </c>
      <c r="C21" s="2">
        <v>2</v>
      </c>
      <c r="D21" s="3" t="s">
        <v>8</v>
      </c>
      <c r="E21" s="1" t="s">
        <v>43</v>
      </c>
      <c r="F21" s="15">
        <v>8</v>
      </c>
      <c r="G21" s="14">
        <v>52.5</v>
      </c>
      <c r="H21" s="6">
        <v>62.05357142857143</v>
      </c>
    </row>
    <row r="22" spans="1:8" ht="18">
      <c r="A22" s="1">
        <v>5</v>
      </c>
      <c r="B22" s="1" t="s">
        <v>44</v>
      </c>
      <c r="C22" s="2">
        <v>4</v>
      </c>
      <c r="D22" s="3" t="s">
        <v>11</v>
      </c>
      <c r="E22" s="1" t="s">
        <v>45</v>
      </c>
      <c r="F22" s="15">
        <v>4</v>
      </c>
      <c r="G22" s="14">
        <v>24.5</v>
      </c>
      <c r="H22" s="6">
        <v>27.67857142857143</v>
      </c>
    </row>
    <row r="23" spans="1:55" ht="18">
      <c r="A23" s="1">
        <v>6</v>
      </c>
      <c r="B23" s="1" t="s">
        <v>46</v>
      </c>
      <c r="C23" s="2">
        <v>1</v>
      </c>
      <c r="D23" s="3" t="s">
        <v>5</v>
      </c>
      <c r="E23" s="1" t="s">
        <v>47</v>
      </c>
      <c r="F23" s="15">
        <v>12</v>
      </c>
      <c r="G23" s="14">
        <v>60.5</v>
      </c>
      <c r="H23" s="6">
        <v>74.10714285714286</v>
      </c>
      <c r="BA23" s="7"/>
      <c r="BB23" s="7"/>
      <c r="BC23" s="7"/>
    </row>
    <row r="24" spans="1:8" ht="18">
      <c r="A24" s="1">
        <v>6</v>
      </c>
      <c r="B24" s="1" t="s">
        <v>48</v>
      </c>
      <c r="C24" s="2">
        <v>1</v>
      </c>
      <c r="D24" s="3" t="s">
        <v>2</v>
      </c>
      <c r="E24" s="1" t="s">
        <v>3</v>
      </c>
      <c r="F24" s="13">
        <v>10</v>
      </c>
      <c r="G24" s="14">
        <v>58</v>
      </c>
      <c r="H24" s="6">
        <v>69.79166666666666</v>
      </c>
    </row>
    <row r="25" spans="1:8" ht="18">
      <c r="A25" s="1">
        <v>6</v>
      </c>
      <c r="B25" s="1" t="s">
        <v>49</v>
      </c>
      <c r="C25" s="2">
        <v>2</v>
      </c>
      <c r="D25" s="3" t="s">
        <v>8</v>
      </c>
      <c r="E25" s="1" t="s">
        <v>29</v>
      </c>
      <c r="F25" s="15">
        <v>10</v>
      </c>
      <c r="G25" s="14">
        <v>50.5</v>
      </c>
      <c r="H25" s="6">
        <v>61.16071428571429</v>
      </c>
    </row>
    <row r="26" spans="1:8" ht="18">
      <c r="A26" s="1">
        <v>6</v>
      </c>
      <c r="B26" s="1" t="s">
        <v>50</v>
      </c>
      <c r="C26" s="2">
        <v>4</v>
      </c>
      <c r="D26" s="3" t="s">
        <v>11</v>
      </c>
      <c r="E26" s="1" t="s">
        <v>23</v>
      </c>
      <c r="F26" s="15">
        <v>3</v>
      </c>
      <c r="G26" s="14">
        <v>19</v>
      </c>
      <c r="H26" s="6">
        <v>21.875</v>
      </c>
    </row>
    <row r="27" spans="1:55" ht="18">
      <c r="A27" s="1">
        <v>7</v>
      </c>
      <c r="B27" s="1" t="s">
        <v>51</v>
      </c>
      <c r="C27" s="2">
        <v>1</v>
      </c>
      <c r="D27" s="3" t="s">
        <v>5</v>
      </c>
      <c r="E27" s="1" t="s">
        <v>52</v>
      </c>
      <c r="F27" s="15">
        <v>0</v>
      </c>
      <c r="G27" s="14">
        <v>59.5</v>
      </c>
      <c r="H27" s="6">
        <v>74.375</v>
      </c>
      <c r="BA27" s="7"/>
      <c r="BB27" s="7"/>
      <c r="BC27" s="7"/>
    </row>
    <row r="28" spans="1:8" ht="18">
      <c r="A28" s="1">
        <v>7</v>
      </c>
      <c r="B28" s="1" t="s">
        <v>53</v>
      </c>
      <c r="C28" s="2">
        <v>2</v>
      </c>
      <c r="D28" s="3" t="s">
        <v>2</v>
      </c>
      <c r="E28" s="1" t="s">
        <v>54</v>
      </c>
      <c r="F28" s="13">
        <v>12</v>
      </c>
      <c r="G28" s="14">
        <v>57</v>
      </c>
      <c r="H28" s="6">
        <v>67.85714285714286</v>
      </c>
    </row>
    <row r="29" spans="1:8" ht="18">
      <c r="A29" s="1">
        <v>7</v>
      </c>
      <c r="B29" s="1" t="s">
        <v>55</v>
      </c>
      <c r="C29" s="2">
        <v>2</v>
      </c>
      <c r="D29" s="3" t="s">
        <v>8</v>
      </c>
      <c r="E29" s="1" t="s">
        <v>12</v>
      </c>
      <c r="F29" s="15">
        <v>9.5</v>
      </c>
      <c r="G29" s="14">
        <v>49.5</v>
      </c>
      <c r="H29" s="6">
        <v>60.9375</v>
      </c>
    </row>
    <row r="30" spans="1:55" ht="18">
      <c r="A30" s="1">
        <v>8</v>
      </c>
      <c r="B30" s="1" t="s">
        <v>56</v>
      </c>
      <c r="C30" s="2">
        <v>1</v>
      </c>
      <c r="D30" s="3" t="s">
        <v>5</v>
      </c>
      <c r="E30" s="1" t="s">
        <v>47</v>
      </c>
      <c r="F30" s="15">
        <v>12</v>
      </c>
      <c r="G30" s="14">
        <v>59</v>
      </c>
      <c r="H30" s="6">
        <v>72.39583333333334</v>
      </c>
      <c r="BA30" s="7"/>
      <c r="BB30" s="7"/>
      <c r="BC30" s="7"/>
    </row>
    <row r="31" spans="1:8" ht="18">
      <c r="A31" s="1">
        <v>8</v>
      </c>
      <c r="B31" s="1" t="s">
        <v>57</v>
      </c>
      <c r="C31" s="2">
        <v>2</v>
      </c>
      <c r="D31" s="3" t="s">
        <v>2</v>
      </c>
      <c r="E31" s="1" t="s">
        <v>58</v>
      </c>
      <c r="F31" s="13">
        <v>12</v>
      </c>
      <c r="G31" s="14">
        <v>55</v>
      </c>
      <c r="H31" s="6">
        <v>68.75</v>
      </c>
    </row>
    <row r="32" spans="1:8" ht="18">
      <c r="A32" s="1">
        <v>8</v>
      </c>
      <c r="B32" s="1" t="s">
        <v>59</v>
      </c>
      <c r="C32" s="2">
        <v>1</v>
      </c>
      <c r="D32" s="3" t="s">
        <v>8</v>
      </c>
      <c r="E32" s="1" t="s">
        <v>60</v>
      </c>
      <c r="F32" s="15">
        <v>7</v>
      </c>
      <c r="G32" s="14">
        <v>47</v>
      </c>
      <c r="H32" s="6">
        <v>55.80357142857143</v>
      </c>
    </row>
    <row r="33" spans="1:8" ht="18">
      <c r="A33" s="1">
        <v>9</v>
      </c>
      <c r="B33" s="1" t="s">
        <v>61</v>
      </c>
      <c r="C33" s="2">
        <v>2</v>
      </c>
      <c r="D33" s="3" t="s">
        <v>5</v>
      </c>
      <c r="E33" s="1" t="s">
        <v>39</v>
      </c>
      <c r="F33" s="15">
        <v>11.5</v>
      </c>
      <c r="G33" s="14">
        <v>58.5</v>
      </c>
      <c r="H33" s="6">
        <v>72.39583333333334</v>
      </c>
    </row>
    <row r="34" spans="1:8" ht="18">
      <c r="A34" s="1">
        <v>9</v>
      </c>
      <c r="B34" s="1" t="s">
        <v>62</v>
      </c>
      <c r="C34" s="2">
        <v>2</v>
      </c>
      <c r="D34" s="3" t="s">
        <v>8</v>
      </c>
      <c r="E34" s="1" t="s">
        <v>43</v>
      </c>
      <c r="F34" s="15">
        <v>9</v>
      </c>
      <c r="G34" s="14">
        <v>47</v>
      </c>
      <c r="H34" s="6">
        <v>55.35714285714286</v>
      </c>
    </row>
    <row r="35" spans="1:55" ht="18">
      <c r="A35" s="1">
        <v>10</v>
      </c>
      <c r="B35" s="1" t="s">
        <v>63</v>
      </c>
      <c r="C35" s="2">
        <v>2</v>
      </c>
      <c r="D35" s="3" t="s">
        <v>5</v>
      </c>
      <c r="E35" s="1" t="s">
        <v>15</v>
      </c>
      <c r="F35" s="15">
        <v>8</v>
      </c>
      <c r="G35" s="14">
        <v>46</v>
      </c>
      <c r="H35" s="6">
        <v>55.80357142857143</v>
      </c>
      <c r="BA35" s="7"/>
      <c r="BB35" s="7"/>
      <c r="BC35" s="7"/>
    </row>
    <row r="36" spans="1:8" ht="18">
      <c r="A36" s="1">
        <v>10</v>
      </c>
      <c r="B36" s="1" t="s">
        <v>64</v>
      </c>
      <c r="C36" s="2">
        <v>2</v>
      </c>
      <c r="D36" s="3" t="s">
        <v>8</v>
      </c>
      <c r="E36" s="1" t="s">
        <v>21</v>
      </c>
      <c r="F36" s="15">
        <v>6.5</v>
      </c>
      <c r="G36" s="14">
        <v>46</v>
      </c>
      <c r="H36" s="6">
        <v>54.6875</v>
      </c>
    </row>
    <row r="37" spans="1:8" ht="18">
      <c r="A37" s="1">
        <v>11</v>
      </c>
      <c r="B37" s="1" t="s">
        <v>65</v>
      </c>
      <c r="C37" s="2">
        <v>2</v>
      </c>
      <c r="D37" s="3" t="s">
        <v>8</v>
      </c>
      <c r="E37" s="1" t="s">
        <v>23</v>
      </c>
      <c r="F37" s="15">
        <v>6.5</v>
      </c>
      <c r="G37" s="14">
        <v>43.5</v>
      </c>
      <c r="H37" s="6">
        <v>52.083333333333336</v>
      </c>
    </row>
    <row r="38" spans="1:8" ht="18">
      <c r="A38" s="1">
        <v>11</v>
      </c>
      <c r="B38" s="1" t="s">
        <v>66</v>
      </c>
      <c r="C38" s="2">
        <v>2</v>
      </c>
      <c r="D38" s="3" t="s">
        <v>5</v>
      </c>
      <c r="E38" s="1" t="s">
        <v>67</v>
      </c>
      <c r="F38" s="15">
        <v>6</v>
      </c>
      <c r="G38" s="14">
        <v>43</v>
      </c>
      <c r="H38" s="6">
        <v>50.44642857142857</v>
      </c>
    </row>
    <row r="39" spans="1:8" ht="18">
      <c r="A39" s="1">
        <v>12</v>
      </c>
      <c r="B39" s="1" t="s">
        <v>68</v>
      </c>
      <c r="C39" s="2">
        <v>2</v>
      </c>
      <c r="D39" s="3" t="s">
        <v>5</v>
      </c>
      <c r="E39" s="1" t="s">
        <v>15</v>
      </c>
      <c r="F39" s="15">
        <v>7.5</v>
      </c>
      <c r="G39" s="14">
        <v>40.5</v>
      </c>
      <c r="H39" s="6">
        <v>49.47916666666667</v>
      </c>
    </row>
    <row r="40" spans="1:8" ht="18">
      <c r="A40" s="1">
        <v>12</v>
      </c>
      <c r="B40" s="1" t="s">
        <v>69</v>
      </c>
      <c r="C40" s="2">
        <v>2</v>
      </c>
      <c r="D40" s="3" t="s">
        <v>8</v>
      </c>
      <c r="E40" s="1" t="s">
        <v>43</v>
      </c>
      <c r="F40" s="15">
        <v>6</v>
      </c>
      <c r="G40" s="14">
        <v>39</v>
      </c>
      <c r="H40" s="6">
        <v>45.982142857142854</v>
      </c>
    </row>
    <row r="41" spans="1:8" ht="18">
      <c r="A41" s="1">
        <v>13</v>
      </c>
      <c r="B41" s="1" t="s">
        <v>70</v>
      </c>
      <c r="C41" s="2">
        <v>2</v>
      </c>
      <c r="D41" s="3" t="s">
        <v>8</v>
      </c>
      <c r="E41" s="1" t="s">
        <v>71</v>
      </c>
      <c r="F41" s="15">
        <v>4</v>
      </c>
      <c r="G41" s="14">
        <v>39</v>
      </c>
      <c r="H41" s="6">
        <v>43.75</v>
      </c>
    </row>
    <row r="42" spans="1:8" ht="18">
      <c r="A42" s="1">
        <v>14</v>
      </c>
      <c r="B42" s="1" t="s">
        <v>72</v>
      </c>
      <c r="C42" s="2">
        <v>2</v>
      </c>
      <c r="D42" s="3" t="s">
        <v>8</v>
      </c>
      <c r="E42" s="1" t="s">
        <v>73</v>
      </c>
      <c r="F42" s="15">
        <v>6</v>
      </c>
      <c r="G42" s="14">
        <v>35.5</v>
      </c>
      <c r="H42" s="6">
        <v>42.857142857142854</v>
      </c>
    </row>
    <row r="43" spans="1:8" ht="18">
      <c r="A43" s="1">
        <v>15</v>
      </c>
      <c r="B43" s="1" t="s">
        <v>74</v>
      </c>
      <c r="C43" s="2">
        <v>3</v>
      </c>
      <c r="D43" s="3" t="s">
        <v>8</v>
      </c>
      <c r="E43" s="1" t="s">
        <v>75</v>
      </c>
      <c r="F43" s="15">
        <v>6</v>
      </c>
      <c r="G43" s="14">
        <v>34.5</v>
      </c>
      <c r="H43" s="6">
        <v>43.125</v>
      </c>
    </row>
    <row r="44" spans="1:8" ht="18">
      <c r="A44" s="1">
        <v>16</v>
      </c>
      <c r="B44" s="1" t="s">
        <v>76</v>
      </c>
      <c r="C44" s="2">
        <v>2</v>
      </c>
      <c r="D44" s="3" t="s">
        <v>8</v>
      </c>
      <c r="E44" s="1" t="s">
        <v>31</v>
      </c>
      <c r="F44" s="15">
        <v>8</v>
      </c>
      <c r="G44" s="14">
        <v>33.5</v>
      </c>
      <c r="H44" s="6">
        <v>52.34375</v>
      </c>
    </row>
    <row r="45" spans="1:8" ht="18">
      <c r="A45" s="1">
        <v>17</v>
      </c>
      <c r="B45" s="1" t="s">
        <v>77</v>
      </c>
      <c r="C45" s="2">
        <v>2</v>
      </c>
      <c r="D45" s="3" t="s">
        <v>8</v>
      </c>
      <c r="E45" s="1" t="s">
        <v>29</v>
      </c>
      <c r="F45" s="15">
        <v>0</v>
      </c>
      <c r="G45" s="14">
        <v>33</v>
      </c>
      <c r="H45" s="6">
        <v>41.25</v>
      </c>
    </row>
    <row r="46" spans="1:8" ht="18">
      <c r="A46" s="1">
        <v>18</v>
      </c>
      <c r="B46" s="1" t="s">
        <v>78</v>
      </c>
      <c r="C46" s="2">
        <v>3</v>
      </c>
      <c r="D46" s="3" t="s">
        <v>8</v>
      </c>
      <c r="E46" s="1" t="s">
        <v>29</v>
      </c>
      <c r="F46" s="15">
        <v>0</v>
      </c>
      <c r="G46" s="14">
        <v>31.5</v>
      </c>
      <c r="H46" s="6">
        <v>38.02083333333333</v>
      </c>
    </row>
  </sheetData>
  <sheetProtection selectLockedCells="1" selectUnlockedCells="1"/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34"/>
  <sheetViews>
    <sheetView workbookViewId="0" topLeftCell="A1">
      <selection activeCell="M2" sqref="M2"/>
    </sheetView>
  </sheetViews>
  <sheetFormatPr defaultColWidth="9.00390625" defaultRowHeight="12.75"/>
  <cols>
    <col min="1" max="1" width="4.375" style="8" customWidth="1"/>
    <col min="2" max="2" width="32.375" style="8" customWidth="1"/>
    <col min="3" max="3" width="2.875" style="17" customWidth="1"/>
    <col min="4" max="4" width="5.875" style="18" customWidth="1"/>
    <col min="5" max="5" width="24.875" style="8" customWidth="1"/>
    <col min="6" max="12" width="6.75390625" style="4" customWidth="1"/>
    <col min="13" max="13" width="6.375" style="5" customWidth="1"/>
    <col min="14" max="22" width="0" style="4" hidden="1" customWidth="1"/>
    <col min="23" max="23" width="8.25390625" style="6" customWidth="1"/>
    <col min="24" max="35" width="5.875" style="4" customWidth="1"/>
    <col min="36" max="36" width="7.125" style="4" customWidth="1"/>
    <col min="37" max="37" width="7.125" style="6" customWidth="1"/>
    <col min="38" max="41" width="5.875" style="4" customWidth="1"/>
    <col min="42" max="42" width="7.125" style="4" customWidth="1"/>
    <col min="43" max="49" width="5.875" style="4" customWidth="1"/>
    <col min="50" max="50" width="7.125" style="4" customWidth="1"/>
    <col min="51" max="51" width="5.875" style="4" customWidth="1"/>
    <col min="52" max="52" width="4.625" style="4" customWidth="1"/>
    <col min="53" max="60" width="5.875" style="4" customWidth="1"/>
    <col min="61" max="61" width="7.125" style="4" customWidth="1"/>
    <col min="62" max="62" width="7.125" style="6" customWidth="1"/>
    <col min="63" max="63" width="7.00390625" style="4" customWidth="1"/>
    <col min="64" max="64" width="6.00390625" style="7" customWidth="1"/>
    <col min="65" max="67" width="5.875" style="7" customWidth="1"/>
    <col min="68" max="70" width="5.875" style="8" customWidth="1"/>
    <col min="71" max="71" width="7.125" style="7" customWidth="1"/>
    <col min="72" max="72" width="7.25390625" style="6" customWidth="1"/>
    <col min="73" max="73" width="5.625" style="8" customWidth="1"/>
    <col min="74" max="16384" width="0.74609375" style="8" customWidth="1"/>
  </cols>
  <sheetData>
    <row r="1" spans="1:72" s="22" customFormat="1" ht="23.25">
      <c r="A1" s="35" t="s">
        <v>79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9"/>
      <c r="O1" s="19"/>
      <c r="P1" s="19"/>
      <c r="Q1" s="19"/>
      <c r="R1" s="19"/>
      <c r="S1" s="19"/>
      <c r="T1" s="19"/>
      <c r="U1" s="19"/>
      <c r="V1" s="19"/>
      <c r="W1" s="20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20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20"/>
      <c r="BK1" s="19"/>
      <c r="BL1" s="21"/>
      <c r="BM1" s="21"/>
      <c r="BN1" s="21"/>
      <c r="BO1" s="21"/>
      <c r="BS1" s="21"/>
      <c r="BT1" s="20"/>
    </row>
    <row r="2" spans="1:70" ht="18">
      <c r="A2" s="23">
        <v>1</v>
      </c>
      <c r="B2" s="23" t="s">
        <v>4</v>
      </c>
      <c r="C2" s="24">
        <v>1</v>
      </c>
      <c r="D2" s="25" t="s">
        <v>5</v>
      </c>
      <c r="E2" s="23" t="s">
        <v>6</v>
      </c>
      <c r="F2" s="15">
        <v>15.5</v>
      </c>
      <c r="G2" s="15">
        <v>15</v>
      </c>
      <c r="H2" s="15">
        <v>14</v>
      </c>
      <c r="I2" s="15">
        <v>13.5</v>
      </c>
      <c r="J2" s="15">
        <v>15.5</v>
      </c>
      <c r="K2" s="15">
        <v>0</v>
      </c>
      <c r="L2" s="15">
        <v>0</v>
      </c>
      <c r="M2" s="14">
        <f aca="true" t="shared" si="0" ref="M2:M41">LARGE((F2:L2),1)+LARGE((F2:L2),2)+LARGE((F2:L2),3)+LARGE((F2:L2),4)+LARGE((F2:L2),5)</f>
        <v>73.5</v>
      </c>
      <c r="N2" s="4">
        <f aca="true" t="shared" si="1" ref="N2:N41">SUM(F2:L2)</f>
        <v>73.5</v>
      </c>
      <c r="O2" s="4">
        <v>16</v>
      </c>
      <c r="P2" s="4">
        <v>16</v>
      </c>
      <c r="Q2" s="4">
        <v>16</v>
      </c>
      <c r="R2" s="4">
        <v>16</v>
      </c>
      <c r="S2" s="4">
        <v>16</v>
      </c>
      <c r="T2" s="4">
        <v>0</v>
      </c>
      <c r="U2" s="4">
        <v>0</v>
      </c>
      <c r="V2" s="4">
        <f aca="true" t="shared" si="2" ref="V2:V41">SUM(O2:U2)</f>
        <v>80</v>
      </c>
      <c r="W2" s="6">
        <f aca="true" t="shared" si="3" ref="W2:W41">N2/V2*100</f>
        <v>91.875</v>
      </c>
      <c r="BL2" s="4"/>
      <c r="BM2" s="4"/>
      <c r="BN2" s="4"/>
      <c r="BO2" s="4"/>
      <c r="BP2" s="7"/>
      <c r="BQ2" s="7"/>
      <c r="BR2" s="7"/>
    </row>
    <row r="3" spans="1:70" ht="18">
      <c r="A3" s="23">
        <v>2</v>
      </c>
      <c r="B3" s="23" t="s">
        <v>16</v>
      </c>
      <c r="C3" s="24">
        <v>1</v>
      </c>
      <c r="D3" s="25" t="s">
        <v>5</v>
      </c>
      <c r="E3" s="23" t="s">
        <v>17</v>
      </c>
      <c r="F3" s="15">
        <v>13</v>
      </c>
      <c r="G3" s="15">
        <v>14</v>
      </c>
      <c r="H3" s="15">
        <v>14</v>
      </c>
      <c r="I3" s="15">
        <v>14</v>
      </c>
      <c r="J3" s="15">
        <v>12</v>
      </c>
      <c r="K3" s="15">
        <v>14</v>
      </c>
      <c r="L3" s="15">
        <v>13</v>
      </c>
      <c r="M3" s="14">
        <f t="shared" si="0"/>
        <v>69</v>
      </c>
      <c r="N3" s="4">
        <f t="shared" si="1"/>
        <v>94</v>
      </c>
      <c r="O3" s="4">
        <v>16</v>
      </c>
      <c r="P3" s="4">
        <v>16</v>
      </c>
      <c r="Q3" s="4">
        <v>16</v>
      </c>
      <c r="R3" s="4">
        <v>16</v>
      </c>
      <c r="S3" s="4">
        <v>16</v>
      </c>
      <c r="T3" s="4">
        <v>16</v>
      </c>
      <c r="U3" s="4">
        <v>16</v>
      </c>
      <c r="V3" s="4">
        <f t="shared" si="2"/>
        <v>112</v>
      </c>
      <c r="W3" s="6">
        <f t="shared" si="3"/>
        <v>83.92857142857143</v>
      </c>
      <c r="AD3" s="16"/>
      <c r="BP3" s="7"/>
      <c r="BQ3" s="7"/>
      <c r="BR3" s="7"/>
    </row>
    <row r="4" spans="1:70" ht="18">
      <c r="A4" s="23">
        <v>3</v>
      </c>
      <c r="B4" s="23" t="s">
        <v>26</v>
      </c>
      <c r="C4" s="24">
        <v>1</v>
      </c>
      <c r="D4" s="25" t="s">
        <v>5</v>
      </c>
      <c r="E4" s="23" t="s">
        <v>27</v>
      </c>
      <c r="F4" s="15">
        <v>12</v>
      </c>
      <c r="G4" s="15">
        <v>13</v>
      </c>
      <c r="H4" s="15">
        <v>13</v>
      </c>
      <c r="I4" s="15">
        <v>12.5</v>
      </c>
      <c r="J4" s="15">
        <v>12.5</v>
      </c>
      <c r="K4" s="15">
        <v>14</v>
      </c>
      <c r="L4" s="15">
        <v>12.5</v>
      </c>
      <c r="M4" s="14">
        <f t="shared" si="0"/>
        <v>65</v>
      </c>
      <c r="N4" s="4">
        <f t="shared" si="1"/>
        <v>89.5</v>
      </c>
      <c r="O4" s="4">
        <v>16</v>
      </c>
      <c r="P4" s="4">
        <v>16</v>
      </c>
      <c r="Q4" s="4">
        <v>16</v>
      </c>
      <c r="R4" s="4">
        <v>16</v>
      </c>
      <c r="S4" s="4">
        <v>16</v>
      </c>
      <c r="T4" s="4">
        <v>16</v>
      </c>
      <c r="U4" s="4">
        <v>16</v>
      </c>
      <c r="V4" s="4">
        <f t="shared" si="2"/>
        <v>112</v>
      </c>
      <c r="W4" s="6">
        <f t="shared" si="3"/>
        <v>79.91071428571429</v>
      </c>
      <c r="BP4" s="7"/>
      <c r="BQ4" s="7"/>
      <c r="BR4" s="7"/>
    </row>
    <row r="5" spans="1:23" ht="18">
      <c r="A5" s="23">
        <v>4</v>
      </c>
      <c r="B5" s="23" t="s">
        <v>34</v>
      </c>
      <c r="C5" s="24">
        <v>1</v>
      </c>
      <c r="D5" s="25" t="s">
        <v>5</v>
      </c>
      <c r="E5" s="23" t="s">
        <v>35</v>
      </c>
      <c r="F5" s="15">
        <v>12</v>
      </c>
      <c r="G5" s="15">
        <v>11.5</v>
      </c>
      <c r="H5" s="15">
        <v>12.5</v>
      </c>
      <c r="I5" s="15">
        <v>11.5</v>
      </c>
      <c r="J5" s="15">
        <v>13</v>
      </c>
      <c r="K5" s="15">
        <v>12.5</v>
      </c>
      <c r="L5" s="15">
        <v>13</v>
      </c>
      <c r="M5" s="14">
        <f t="shared" si="0"/>
        <v>63</v>
      </c>
      <c r="N5" s="4">
        <f t="shared" si="1"/>
        <v>86</v>
      </c>
      <c r="O5" s="4">
        <v>16</v>
      </c>
      <c r="P5" s="4">
        <v>16</v>
      </c>
      <c r="Q5" s="4">
        <v>16</v>
      </c>
      <c r="R5" s="4">
        <v>16</v>
      </c>
      <c r="S5" s="4">
        <v>16</v>
      </c>
      <c r="T5" s="4">
        <v>16</v>
      </c>
      <c r="U5" s="4">
        <v>16</v>
      </c>
      <c r="V5" s="4">
        <f t="shared" si="2"/>
        <v>112</v>
      </c>
      <c r="W5" s="6">
        <f t="shared" si="3"/>
        <v>76.78571428571429</v>
      </c>
    </row>
    <row r="6" spans="1:70" ht="18">
      <c r="A6" s="23">
        <v>5</v>
      </c>
      <c r="B6" s="23" t="s">
        <v>38</v>
      </c>
      <c r="C6" s="24">
        <v>1</v>
      </c>
      <c r="D6" s="25" t="s">
        <v>5</v>
      </c>
      <c r="E6" s="23" t="s">
        <v>39</v>
      </c>
      <c r="F6" s="15">
        <v>11</v>
      </c>
      <c r="G6" s="15">
        <v>11</v>
      </c>
      <c r="H6" s="15">
        <v>13</v>
      </c>
      <c r="I6" s="15">
        <v>11.5</v>
      </c>
      <c r="J6" s="15">
        <v>12.5</v>
      </c>
      <c r="K6" s="15">
        <v>12</v>
      </c>
      <c r="L6" s="15">
        <v>12.5</v>
      </c>
      <c r="M6" s="14">
        <f t="shared" si="0"/>
        <v>61.5</v>
      </c>
      <c r="N6" s="4">
        <f t="shared" si="1"/>
        <v>83.5</v>
      </c>
      <c r="O6" s="4">
        <v>16</v>
      </c>
      <c r="P6" s="4">
        <v>16</v>
      </c>
      <c r="Q6" s="4">
        <v>16</v>
      </c>
      <c r="R6" s="4">
        <v>16</v>
      </c>
      <c r="S6" s="4">
        <v>16</v>
      </c>
      <c r="T6" s="4">
        <v>16</v>
      </c>
      <c r="U6" s="4">
        <v>16</v>
      </c>
      <c r="V6" s="4">
        <f t="shared" si="2"/>
        <v>112</v>
      </c>
      <c r="W6" s="6">
        <f t="shared" si="3"/>
        <v>74.55357142857143</v>
      </c>
      <c r="BP6" s="7"/>
      <c r="BQ6" s="7"/>
      <c r="BR6" s="7"/>
    </row>
    <row r="7" spans="1:70" ht="18">
      <c r="A7" s="23">
        <v>6</v>
      </c>
      <c r="B7" s="23" t="s">
        <v>46</v>
      </c>
      <c r="C7" s="24">
        <v>1</v>
      </c>
      <c r="D7" s="25" t="s">
        <v>5</v>
      </c>
      <c r="E7" s="23" t="s">
        <v>47</v>
      </c>
      <c r="F7" s="15">
        <v>12</v>
      </c>
      <c r="G7" s="15">
        <v>12</v>
      </c>
      <c r="H7" s="15">
        <v>11.5</v>
      </c>
      <c r="I7" s="15">
        <v>11</v>
      </c>
      <c r="J7" s="15">
        <v>11.5</v>
      </c>
      <c r="K7" s="15">
        <v>12.5</v>
      </c>
      <c r="L7" s="15">
        <v>12.5</v>
      </c>
      <c r="M7" s="14">
        <f t="shared" si="0"/>
        <v>60.5</v>
      </c>
      <c r="N7" s="4">
        <f t="shared" si="1"/>
        <v>83</v>
      </c>
      <c r="O7" s="4">
        <v>16</v>
      </c>
      <c r="P7" s="4">
        <v>16</v>
      </c>
      <c r="Q7" s="4">
        <v>16</v>
      </c>
      <c r="R7" s="4">
        <v>16</v>
      </c>
      <c r="S7" s="4">
        <v>16</v>
      </c>
      <c r="T7" s="4">
        <v>16</v>
      </c>
      <c r="U7" s="4">
        <v>16</v>
      </c>
      <c r="V7" s="4">
        <f t="shared" si="2"/>
        <v>112</v>
      </c>
      <c r="W7" s="6">
        <f t="shared" si="3"/>
        <v>74.10714285714286</v>
      </c>
      <c r="BP7" s="7"/>
      <c r="BQ7" s="7"/>
      <c r="BR7" s="7"/>
    </row>
    <row r="8" spans="1:70" ht="18">
      <c r="A8" s="23">
        <v>7</v>
      </c>
      <c r="B8" s="23" t="s">
        <v>51</v>
      </c>
      <c r="C8" s="24">
        <v>1</v>
      </c>
      <c r="D8" s="25" t="s">
        <v>5</v>
      </c>
      <c r="E8" s="23" t="s">
        <v>52</v>
      </c>
      <c r="F8" s="15">
        <v>0</v>
      </c>
      <c r="G8" s="15">
        <v>12.5</v>
      </c>
      <c r="H8" s="15">
        <v>12</v>
      </c>
      <c r="I8" s="15">
        <v>12.5</v>
      </c>
      <c r="J8" s="15">
        <v>0</v>
      </c>
      <c r="K8" s="15">
        <v>11.5</v>
      </c>
      <c r="L8" s="15">
        <v>11</v>
      </c>
      <c r="M8" s="14">
        <f t="shared" si="0"/>
        <v>59.5</v>
      </c>
      <c r="N8" s="4">
        <f t="shared" si="1"/>
        <v>59.5</v>
      </c>
      <c r="O8" s="4">
        <v>0</v>
      </c>
      <c r="P8" s="4">
        <v>16</v>
      </c>
      <c r="Q8" s="4">
        <v>16</v>
      </c>
      <c r="R8" s="4">
        <v>16</v>
      </c>
      <c r="S8" s="4">
        <v>0</v>
      </c>
      <c r="T8" s="4">
        <v>16</v>
      </c>
      <c r="U8" s="4">
        <v>16</v>
      </c>
      <c r="V8" s="4">
        <f t="shared" si="2"/>
        <v>80</v>
      </c>
      <c r="W8" s="6">
        <f t="shared" si="3"/>
        <v>74.375</v>
      </c>
      <c r="BP8" s="7"/>
      <c r="BQ8" s="7"/>
      <c r="BR8" s="7"/>
    </row>
    <row r="9" spans="1:70" ht="18">
      <c r="A9" s="23">
        <v>8</v>
      </c>
      <c r="B9" s="23" t="s">
        <v>56</v>
      </c>
      <c r="C9" s="24">
        <v>1</v>
      </c>
      <c r="D9" s="25" t="s">
        <v>5</v>
      </c>
      <c r="E9" s="23" t="s">
        <v>47</v>
      </c>
      <c r="F9" s="15">
        <v>12</v>
      </c>
      <c r="G9" s="15">
        <v>12</v>
      </c>
      <c r="H9" s="15">
        <v>10.5</v>
      </c>
      <c r="I9" s="15">
        <v>11</v>
      </c>
      <c r="J9" s="15">
        <v>12.5</v>
      </c>
      <c r="K9" s="15">
        <v>11.5</v>
      </c>
      <c r="L9" s="15">
        <v>0</v>
      </c>
      <c r="M9" s="14">
        <f t="shared" si="0"/>
        <v>59</v>
      </c>
      <c r="N9" s="4">
        <f t="shared" si="1"/>
        <v>69.5</v>
      </c>
      <c r="O9" s="4">
        <v>16</v>
      </c>
      <c r="P9" s="4">
        <v>16</v>
      </c>
      <c r="Q9" s="4">
        <v>16</v>
      </c>
      <c r="R9" s="4">
        <v>16</v>
      </c>
      <c r="S9" s="4">
        <v>16</v>
      </c>
      <c r="T9" s="4">
        <v>16</v>
      </c>
      <c r="U9" s="4">
        <v>0</v>
      </c>
      <c r="V9" s="4">
        <f t="shared" si="2"/>
        <v>96</v>
      </c>
      <c r="W9" s="6">
        <f t="shared" si="3"/>
        <v>72.39583333333334</v>
      </c>
      <c r="BP9" s="7"/>
      <c r="BQ9" s="7"/>
      <c r="BR9" s="7"/>
    </row>
    <row r="10" spans="1:23" ht="18">
      <c r="A10" s="23">
        <v>9</v>
      </c>
      <c r="B10" s="23" t="s">
        <v>61</v>
      </c>
      <c r="C10" s="24">
        <v>2</v>
      </c>
      <c r="D10" s="25" t="s">
        <v>5</v>
      </c>
      <c r="E10" s="23" t="s">
        <v>39</v>
      </c>
      <c r="F10" s="15">
        <v>11.5</v>
      </c>
      <c r="G10" s="15">
        <v>0</v>
      </c>
      <c r="H10" s="15">
        <v>12</v>
      </c>
      <c r="I10" s="15">
        <v>11</v>
      </c>
      <c r="J10" s="15">
        <v>12</v>
      </c>
      <c r="K10" s="15">
        <v>12</v>
      </c>
      <c r="L10" s="15">
        <v>11</v>
      </c>
      <c r="M10" s="14">
        <f t="shared" si="0"/>
        <v>58.5</v>
      </c>
      <c r="N10" s="4">
        <f t="shared" si="1"/>
        <v>69.5</v>
      </c>
      <c r="O10" s="4">
        <v>16</v>
      </c>
      <c r="P10" s="4">
        <v>0</v>
      </c>
      <c r="Q10" s="4">
        <v>16</v>
      </c>
      <c r="R10" s="4">
        <v>16</v>
      </c>
      <c r="S10" s="4">
        <v>16</v>
      </c>
      <c r="T10" s="4">
        <v>16</v>
      </c>
      <c r="U10" s="4">
        <v>16</v>
      </c>
      <c r="V10" s="4">
        <f t="shared" si="2"/>
        <v>96</v>
      </c>
      <c r="W10" s="6">
        <f t="shared" si="3"/>
        <v>72.39583333333334</v>
      </c>
    </row>
    <row r="11" spans="1:70" ht="18">
      <c r="A11" s="23">
        <v>10</v>
      </c>
      <c r="B11" s="23" t="s">
        <v>63</v>
      </c>
      <c r="C11" s="24">
        <v>2</v>
      </c>
      <c r="D11" s="25" t="s">
        <v>5</v>
      </c>
      <c r="E11" s="23" t="s">
        <v>15</v>
      </c>
      <c r="F11" s="15">
        <v>8</v>
      </c>
      <c r="G11" s="15">
        <v>9</v>
      </c>
      <c r="H11" s="15">
        <v>9</v>
      </c>
      <c r="I11" s="15">
        <v>9.5</v>
      </c>
      <c r="J11" s="15">
        <v>9</v>
      </c>
      <c r="K11" s="15">
        <v>8.5</v>
      </c>
      <c r="L11" s="15">
        <v>9.5</v>
      </c>
      <c r="M11" s="14">
        <f t="shared" si="0"/>
        <v>46</v>
      </c>
      <c r="N11" s="4">
        <f t="shared" si="1"/>
        <v>62.5</v>
      </c>
      <c r="O11" s="4">
        <v>16</v>
      </c>
      <c r="P11" s="4">
        <v>16</v>
      </c>
      <c r="Q11" s="4">
        <v>16</v>
      </c>
      <c r="R11" s="4">
        <v>16</v>
      </c>
      <c r="S11" s="4">
        <v>16</v>
      </c>
      <c r="T11" s="4">
        <v>16</v>
      </c>
      <c r="U11" s="4">
        <v>16</v>
      </c>
      <c r="V11" s="4">
        <f t="shared" si="2"/>
        <v>112</v>
      </c>
      <c r="W11" s="6">
        <f t="shared" si="3"/>
        <v>55.80357142857143</v>
      </c>
      <c r="BP11" s="7"/>
      <c r="BQ11" s="7"/>
      <c r="BR11" s="7"/>
    </row>
    <row r="12" spans="1:23" ht="18">
      <c r="A12" s="23">
        <v>11</v>
      </c>
      <c r="B12" s="23" t="s">
        <v>66</v>
      </c>
      <c r="C12" s="24">
        <v>2</v>
      </c>
      <c r="D12" s="25" t="s">
        <v>5</v>
      </c>
      <c r="E12" s="23" t="s">
        <v>67</v>
      </c>
      <c r="F12" s="15">
        <v>6</v>
      </c>
      <c r="G12" s="15">
        <v>7.5</v>
      </c>
      <c r="H12" s="15">
        <v>9</v>
      </c>
      <c r="I12" s="15">
        <v>8</v>
      </c>
      <c r="J12" s="15">
        <v>8.5</v>
      </c>
      <c r="K12" s="15">
        <v>8.5</v>
      </c>
      <c r="L12" s="15">
        <v>9</v>
      </c>
      <c r="M12" s="14">
        <f t="shared" si="0"/>
        <v>43</v>
      </c>
      <c r="N12" s="4">
        <f t="shared" si="1"/>
        <v>56.5</v>
      </c>
      <c r="O12" s="4">
        <v>16</v>
      </c>
      <c r="P12" s="4">
        <v>16</v>
      </c>
      <c r="Q12" s="4">
        <v>16</v>
      </c>
      <c r="R12" s="4">
        <v>16</v>
      </c>
      <c r="S12" s="4">
        <v>16</v>
      </c>
      <c r="T12" s="4">
        <v>16</v>
      </c>
      <c r="U12" s="4">
        <v>16</v>
      </c>
      <c r="V12" s="4">
        <f t="shared" si="2"/>
        <v>112</v>
      </c>
      <c r="W12" s="6">
        <f t="shared" si="3"/>
        <v>50.44642857142857</v>
      </c>
    </row>
    <row r="13" spans="1:23" ht="18">
      <c r="A13" s="23">
        <v>12</v>
      </c>
      <c r="B13" s="23" t="s">
        <v>68</v>
      </c>
      <c r="C13" s="24">
        <v>2</v>
      </c>
      <c r="D13" s="25" t="s">
        <v>5</v>
      </c>
      <c r="E13" s="23" t="s">
        <v>15</v>
      </c>
      <c r="F13" s="15">
        <v>7.5</v>
      </c>
      <c r="G13" s="15">
        <v>9</v>
      </c>
      <c r="H13" s="15">
        <v>7</v>
      </c>
      <c r="I13" s="15">
        <v>0</v>
      </c>
      <c r="J13" s="15">
        <v>7</v>
      </c>
      <c r="K13" s="15">
        <v>8</v>
      </c>
      <c r="L13" s="15">
        <v>9</v>
      </c>
      <c r="M13" s="14">
        <f t="shared" si="0"/>
        <v>40.5</v>
      </c>
      <c r="N13" s="4">
        <f t="shared" si="1"/>
        <v>47.5</v>
      </c>
      <c r="O13" s="4">
        <v>16</v>
      </c>
      <c r="P13" s="4">
        <v>16</v>
      </c>
      <c r="Q13" s="4">
        <v>16</v>
      </c>
      <c r="R13" s="4">
        <v>0</v>
      </c>
      <c r="S13" s="4">
        <v>16</v>
      </c>
      <c r="T13" s="4">
        <v>16</v>
      </c>
      <c r="U13" s="4">
        <v>16</v>
      </c>
      <c r="V13" s="4">
        <f t="shared" si="2"/>
        <v>96</v>
      </c>
      <c r="W13" s="6">
        <f t="shared" si="3"/>
        <v>49.47916666666667</v>
      </c>
    </row>
    <row r="14" spans="1:70" ht="18">
      <c r="A14" s="8">
        <v>13</v>
      </c>
      <c r="B14" s="8" t="s">
        <v>80</v>
      </c>
      <c r="C14" s="17">
        <v>2</v>
      </c>
      <c r="D14" s="18" t="s">
        <v>5</v>
      </c>
      <c r="E14" s="8" t="s">
        <v>39</v>
      </c>
      <c r="F14" s="4">
        <v>10</v>
      </c>
      <c r="G14" s="4">
        <v>8</v>
      </c>
      <c r="H14" s="4">
        <v>7</v>
      </c>
      <c r="I14" s="4">
        <v>6</v>
      </c>
      <c r="J14" s="4">
        <v>7</v>
      </c>
      <c r="K14" s="4">
        <v>6.5</v>
      </c>
      <c r="L14" s="4">
        <v>8</v>
      </c>
      <c r="M14" s="5">
        <f t="shared" si="0"/>
        <v>40</v>
      </c>
      <c r="N14" s="4">
        <f t="shared" si="1"/>
        <v>52.5</v>
      </c>
      <c r="O14" s="4">
        <v>16</v>
      </c>
      <c r="P14" s="4">
        <v>16</v>
      </c>
      <c r="Q14" s="4">
        <v>16</v>
      </c>
      <c r="R14" s="4">
        <v>16</v>
      </c>
      <c r="S14" s="4">
        <v>16</v>
      </c>
      <c r="T14" s="4">
        <v>16</v>
      </c>
      <c r="U14" s="4">
        <v>16</v>
      </c>
      <c r="V14" s="4">
        <f t="shared" si="2"/>
        <v>112</v>
      </c>
      <c r="W14" s="6">
        <f t="shared" si="3"/>
        <v>46.875</v>
      </c>
      <c r="BL14" s="4"/>
      <c r="BM14" s="4"/>
      <c r="BP14" s="7"/>
      <c r="BQ14" s="7"/>
      <c r="BR14" s="7"/>
    </row>
    <row r="15" spans="1:23" ht="18">
      <c r="A15" s="8">
        <v>14</v>
      </c>
      <c r="B15" s="8" t="s">
        <v>81</v>
      </c>
      <c r="C15" s="17">
        <v>3</v>
      </c>
      <c r="D15" s="18" t="s">
        <v>5</v>
      </c>
      <c r="E15" s="8" t="s">
        <v>15</v>
      </c>
      <c r="F15" s="4">
        <v>7</v>
      </c>
      <c r="G15" s="4">
        <v>7</v>
      </c>
      <c r="H15" s="4">
        <v>0</v>
      </c>
      <c r="I15" s="4">
        <v>7.5</v>
      </c>
      <c r="J15" s="4">
        <v>8</v>
      </c>
      <c r="K15" s="4">
        <v>8</v>
      </c>
      <c r="L15" s="4">
        <v>8.5</v>
      </c>
      <c r="M15" s="5">
        <f t="shared" si="0"/>
        <v>39</v>
      </c>
      <c r="N15" s="4">
        <f t="shared" si="1"/>
        <v>46</v>
      </c>
      <c r="O15" s="4">
        <v>16</v>
      </c>
      <c r="P15" s="4">
        <v>16</v>
      </c>
      <c r="Q15" s="4">
        <v>0</v>
      </c>
      <c r="R15" s="4">
        <v>16</v>
      </c>
      <c r="S15" s="4">
        <v>16</v>
      </c>
      <c r="T15" s="4">
        <v>16</v>
      </c>
      <c r="U15" s="4">
        <v>16</v>
      </c>
      <c r="V15" s="4">
        <f t="shared" si="2"/>
        <v>96</v>
      </c>
      <c r="W15" s="6">
        <f t="shared" si="3"/>
        <v>47.91666666666667</v>
      </c>
    </row>
    <row r="16" spans="1:23" ht="18">
      <c r="A16" s="8">
        <v>15</v>
      </c>
      <c r="B16" s="8" t="s">
        <v>82</v>
      </c>
      <c r="C16" s="17">
        <v>2</v>
      </c>
      <c r="D16" s="18" t="s">
        <v>5</v>
      </c>
      <c r="E16" s="8" t="s">
        <v>17</v>
      </c>
      <c r="F16" s="4">
        <v>5</v>
      </c>
      <c r="G16" s="4">
        <v>5.5</v>
      </c>
      <c r="H16" s="4">
        <v>6</v>
      </c>
      <c r="I16" s="4">
        <v>8.5</v>
      </c>
      <c r="J16" s="4">
        <v>0</v>
      </c>
      <c r="K16" s="4">
        <v>9</v>
      </c>
      <c r="L16" s="4">
        <v>9</v>
      </c>
      <c r="M16" s="5">
        <f t="shared" si="0"/>
        <v>38</v>
      </c>
      <c r="N16" s="4">
        <f t="shared" si="1"/>
        <v>43</v>
      </c>
      <c r="O16" s="4">
        <v>16</v>
      </c>
      <c r="P16" s="4">
        <v>16</v>
      </c>
      <c r="Q16" s="4">
        <v>16</v>
      </c>
      <c r="R16" s="4">
        <v>16</v>
      </c>
      <c r="S16" s="4">
        <v>0</v>
      </c>
      <c r="T16" s="4">
        <v>16</v>
      </c>
      <c r="U16" s="4">
        <v>16</v>
      </c>
      <c r="V16" s="4">
        <f t="shared" si="2"/>
        <v>96</v>
      </c>
      <c r="W16" s="6">
        <f t="shared" si="3"/>
        <v>44.79166666666667</v>
      </c>
    </row>
    <row r="17" spans="1:23" ht="18">
      <c r="A17" s="8">
        <v>16</v>
      </c>
      <c r="B17" s="8" t="s">
        <v>83</v>
      </c>
      <c r="C17" s="17">
        <v>3</v>
      </c>
      <c r="D17" s="18" t="s">
        <v>5</v>
      </c>
      <c r="E17" s="8" t="s">
        <v>52</v>
      </c>
      <c r="F17" s="4">
        <v>7</v>
      </c>
      <c r="G17" s="4">
        <v>7</v>
      </c>
      <c r="H17" s="4">
        <v>7</v>
      </c>
      <c r="I17" s="4">
        <v>7</v>
      </c>
      <c r="J17" s="4">
        <v>6</v>
      </c>
      <c r="K17" s="4">
        <v>6</v>
      </c>
      <c r="L17" s="4">
        <v>7</v>
      </c>
      <c r="M17" s="5">
        <f t="shared" si="0"/>
        <v>35</v>
      </c>
      <c r="N17" s="4">
        <f t="shared" si="1"/>
        <v>47</v>
      </c>
      <c r="O17" s="4">
        <v>16</v>
      </c>
      <c r="P17" s="4">
        <v>16</v>
      </c>
      <c r="Q17" s="4">
        <v>16</v>
      </c>
      <c r="R17" s="4">
        <v>16</v>
      </c>
      <c r="S17" s="4">
        <v>16</v>
      </c>
      <c r="T17" s="4">
        <v>16</v>
      </c>
      <c r="U17" s="4">
        <v>16</v>
      </c>
      <c r="V17" s="4">
        <f t="shared" si="2"/>
        <v>112</v>
      </c>
      <c r="W17" s="6">
        <f t="shared" si="3"/>
        <v>41.964285714285715</v>
      </c>
    </row>
    <row r="18" spans="1:70" ht="18">
      <c r="A18" s="8">
        <v>17</v>
      </c>
      <c r="B18" s="8" t="s">
        <v>84</v>
      </c>
      <c r="C18" s="17">
        <v>2</v>
      </c>
      <c r="D18" s="18" t="s">
        <v>5</v>
      </c>
      <c r="E18" s="8" t="s">
        <v>17</v>
      </c>
      <c r="F18" s="4">
        <v>0</v>
      </c>
      <c r="G18" s="4">
        <v>0</v>
      </c>
      <c r="H18" s="4">
        <v>7</v>
      </c>
      <c r="I18" s="4">
        <v>6.5</v>
      </c>
      <c r="J18" s="4">
        <v>8</v>
      </c>
      <c r="K18" s="4">
        <v>0</v>
      </c>
      <c r="L18" s="4">
        <v>10</v>
      </c>
      <c r="M18" s="5">
        <f t="shared" si="0"/>
        <v>31.5</v>
      </c>
      <c r="N18" s="4">
        <f t="shared" si="1"/>
        <v>31.5</v>
      </c>
      <c r="O18" s="4">
        <v>0</v>
      </c>
      <c r="P18" s="4">
        <v>0</v>
      </c>
      <c r="Q18" s="4">
        <v>16</v>
      </c>
      <c r="R18" s="4">
        <v>16</v>
      </c>
      <c r="S18" s="4">
        <v>16</v>
      </c>
      <c r="T18" s="4">
        <v>0</v>
      </c>
      <c r="U18" s="4">
        <v>16</v>
      </c>
      <c r="V18" s="4">
        <f t="shared" si="2"/>
        <v>64</v>
      </c>
      <c r="W18" s="6">
        <f t="shared" si="3"/>
        <v>49.21875</v>
      </c>
      <c r="BP18" s="7"/>
      <c r="BQ18" s="7"/>
      <c r="BR18" s="7"/>
    </row>
    <row r="19" spans="1:23" ht="18">
      <c r="A19" s="8">
        <v>18</v>
      </c>
      <c r="B19" s="8" t="s">
        <v>85</v>
      </c>
      <c r="C19" s="17">
        <v>4</v>
      </c>
      <c r="D19" s="18" t="s">
        <v>5</v>
      </c>
      <c r="E19" s="8" t="s">
        <v>86</v>
      </c>
      <c r="F19" s="4">
        <v>4</v>
      </c>
      <c r="G19" s="4">
        <v>5</v>
      </c>
      <c r="H19" s="4">
        <v>0</v>
      </c>
      <c r="I19" s="4">
        <v>0</v>
      </c>
      <c r="J19" s="4">
        <v>6</v>
      </c>
      <c r="K19" s="4">
        <v>7</v>
      </c>
      <c r="L19" s="4">
        <v>5</v>
      </c>
      <c r="M19" s="5">
        <f t="shared" si="0"/>
        <v>27</v>
      </c>
      <c r="N19" s="4">
        <f t="shared" si="1"/>
        <v>27</v>
      </c>
      <c r="O19" s="4">
        <v>16</v>
      </c>
      <c r="P19" s="4">
        <v>16</v>
      </c>
      <c r="Q19" s="4">
        <v>0</v>
      </c>
      <c r="R19" s="4">
        <v>0</v>
      </c>
      <c r="S19" s="4">
        <v>16</v>
      </c>
      <c r="T19" s="4">
        <v>16</v>
      </c>
      <c r="U19" s="4">
        <v>16</v>
      </c>
      <c r="V19" s="4">
        <f t="shared" si="2"/>
        <v>80</v>
      </c>
      <c r="W19" s="6">
        <f t="shared" si="3"/>
        <v>33.75</v>
      </c>
    </row>
    <row r="20" spans="1:23" ht="18">
      <c r="A20" s="8">
        <v>19</v>
      </c>
      <c r="B20" s="8" t="s">
        <v>87</v>
      </c>
      <c r="C20" s="17">
        <v>2</v>
      </c>
      <c r="D20" s="18" t="s">
        <v>5</v>
      </c>
      <c r="E20" s="8" t="s">
        <v>88</v>
      </c>
      <c r="F20" s="4">
        <v>0</v>
      </c>
      <c r="G20" s="4">
        <v>0</v>
      </c>
      <c r="H20" s="4">
        <v>8</v>
      </c>
      <c r="I20" s="4">
        <v>8.5</v>
      </c>
      <c r="J20" s="4">
        <v>9</v>
      </c>
      <c r="K20" s="4">
        <v>0</v>
      </c>
      <c r="L20" s="4">
        <v>0</v>
      </c>
      <c r="M20" s="5">
        <f t="shared" si="0"/>
        <v>25.5</v>
      </c>
      <c r="N20" s="4">
        <f t="shared" si="1"/>
        <v>25.5</v>
      </c>
      <c r="O20" s="4">
        <v>0</v>
      </c>
      <c r="P20" s="4">
        <v>0</v>
      </c>
      <c r="Q20" s="4">
        <v>16</v>
      </c>
      <c r="R20" s="4">
        <v>16</v>
      </c>
      <c r="S20" s="4">
        <v>16</v>
      </c>
      <c r="T20" s="4">
        <v>0</v>
      </c>
      <c r="U20" s="4">
        <v>0</v>
      </c>
      <c r="V20" s="4">
        <f t="shared" si="2"/>
        <v>48</v>
      </c>
      <c r="W20" s="6">
        <f t="shared" si="3"/>
        <v>53.125</v>
      </c>
    </row>
    <row r="21" spans="1:23" ht="18">
      <c r="A21" s="8">
        <v>20</v>
      </c>
      <c r="B21" s="8" t="s">
        <v>89</v>
      </c>
      <c r="C21" s="17">
        <v>3</v>
      </c>
      <c r="D21" s="18" t="s">
        <v>5</v>
      </c>
      <c r="E21" s="8" t="s">
        <v>90</v>
      </c>
      <c r="F21" s="4">
        <v>0</v>
      </c>
      <c r="G21" s="4">
        <v>4.5</v>
      </c>
      <c r="H21" s="4">
        <v>0</v>
      </c>
      <c r="I21" s="4">
        <v>6</v>
      </c>
      <c r="J21" s="4">
        <v>6</v>
      </c>
      <c r="K21" s="4">
        <v>4</v>
      </c>
      <c r="L21" s="4">
        <v>5</v>
      </c>
      <c r="M21" s="5">
        <f t="shared" si="0"/>
        <v>25.5</v>
      </c>
      <c r="N21" s="4">
        <f t="shared" si="1"/>
        <v>25.5</v>
      </c>
      <c r="O21" s="4">
        <v>0</v>
      </c>
      <c r="P21" s="4">
        <v>16</v>
      </c>
      <c r="Q21" s="4">
        <v>0</v>
      </c>
      <c r="R21" s="4">
        <v>16</v>
      </c>
      <c r="S21" s="4">
        <v>16</v>
      </c>
      <c r="T21" s="4">
        <v>16</v>
      </c>
      <c r="U21" s="4">
        <v>16</v>
      </c>
      <c r="V21" s="4">
        <f t="shared" si="2"/>
        <v>80</v>
      </c>
      <c r="W21" s="6">
        <f t="shared" si="3"/>
        <v>31.874999999999996</v>
      </c>
    </row>
    <row r="22" spans="1:23" ht="18">
      <c r="A22" s="8">
        <v>21</v>
      </c>
      <c r="B22" s="8" t="s">
        <v>91</v>
      </c>
      <c r="C22" s="17">
        <v>4</v>
      </c>
      <c r="D22" s="18" t="s">
        <v>5</v>
      </c>
      <c r="E22" s="8" t="s">
        <v>92</v>
      </c>
      <c r="F22" s="4">
        <v>0</v>
      </c>
      <c r="G22" s="4">
        <v>4</v>
      </c>
      <c r="H22" s="4">
        <v>2.5</v>
      </c>
      <c r="I22" s="4">
        <v>5</v>
      </c>
      <c r="J22" s="4">
        <v>6.5</v>
      </c>
      <c r="K22" s="4">
        <v>5</v>
      </c>
      <c r="L22" s="4">
        <v>1.5</v>
      </c>
      <c r="M22" s="5">
        <f t="shared" si="0"/>
        <v>23</v>
      </c>
      <c r="N22" s="4">
        <f t="shared" si="1"/>
        <v>24.5</v>
      </c>
      <c r="O22" s="4">
        <v>0</v>
      </c>
      <c r="P22" s="4">
        <v>16</v>
      </c>
      <c r="Q22" s="4">
        <v>16</v>
      </c>
      <c r="R22" s="4">
        <v>16</v>
      </c>
      <c r="S22" s="4">
        <v>16</v>
      </c>
      <c r="T22" s="4">
        <v>16</v>
      </c>
      <c r="U22" s="4">
        <v>16</v>
      </c>
      <c r="V22" s="4">
        <f t="shared" si="2"/>
        <v>96</v>
      </c>
      <c r="W22" s="6">
        <f t="shared" si="3"/>
        <v>25.520833333333332</v>
      </c>
    </row>
    <row r="23" spans="1:23" ht="18">
      <c r="A23" s="8">
        <v>22</v>
      </c>
      <c r="B23" s="8" t="s">
        <v>93</v>
      </c>
      <c r="C23" s="17">
        <v>3</v>
      </c>
      <c r="D23" s="18" t="s">
        <v>5</v>
      </c>
      <c r="E23" s="8" t="s">
        <v>15</v>
      </c>
      <c r="F23" s="4">
        <v>0</v>
      </c>
      <c r="G23" s="4">
        <v>0</v>
      </c>
      <c r="H23" s="4">
        <v>0</v>
      </c>
      <c r="I23" s="4">
        <v>4</v>
      </c>
      <c r="J23" s="4">
        <v>4</v>
      </c>
      <c r="K23" s="4">
        <v>5</v>
      </c>
      <c r="L23" s="4">
        <v>7.5</v>
      </c>
      <c r="M23" s="5">
        <f t="shared" si="0"/>
        <v>20.5</v>
      </c>
      <c r="N23" s="4">
        <f t="shared" si="1"/>
        <v>20.5</v>
      </c>
      <c r="O23" s="4">
        <v>0</v>
      </c>
      <c r="P23" s="4">
        <v>0</v>
      </c>
      <c r="Q23" s="4">
        <v>0</v>
      </c>
      <c r="R23" s="4">
        <v>16</v>
      </c>
      <c r="S23" s="4">
        <v>16</v>
      </c>
      <c r="T23" s="4">
        <v>16</v>
      </c>
      <c r="U23" s="4">
        <v>16</v>
      </c>
      <c r="V23" s="4">
        <f t="shared" si="2"/>
        <v>64</v>
      </c>
      <c r="W23" s="6">
        <f t="shared" si="3"/>
        <v>32.03125</v>
      </c>
    </row>
    <row r="24" spans="1:70" ht="18">
      <c r="A24" s="8">
        <v>23</v>
      </c>
      <c r="B24" s="8" t="s">
        <v>94</v>
      </c>
      <c r="C24" s="17">
        <v>4</v>
      </c>
      <c r="D24" s="18" t="s">
        <v>5</v>
      </c>
      <c r="E24" s="8" t="s">
        <v>95</v>
      </c>
      <c r="F24" s="4">
        <v>3.5</v>
      </c>
      <c r="G24" s="4">
        <v>4</v>
      </c>
      <c r="H24" s="4">
        <v>4</v>
      </c>
      <c r="I24" s="4">
        <v>0</v>
      </c>
      <c r="J24" s="4">
        <v>4</v>
      </c>
      <c r="K24" s="4">
        <v>4</v>
      </c>
      <c r="L24" s="4">
        <v>4</v>
      </c>
      <c r="M24" s="5">
        <f t="shared" si="0"/>
        <v>20</v>
      </c>
      <c r="N24" s="4">
        <f t="shared" si="1"/>
        <v>23.5</v>
      </c>
      <c r="O24" s="4">
        <v>16</v>
      </c>
      <c r="P24" s="4">
        <v>16</v>
      </c>
      <c r="Q24" s="4">
        <v>16</v>
      </c>
      <c r="R24" s="4">
        <v>0</v>
      </c>
      <c r="S24" s="4">
        <v>16</v>
      </c>
      <c r="T24" s="4">
        <v>16</v>
      </c>
      <c r="U24" s="4">
        <v>16</v>
      </c>
      <c r="V24" s="4">
        <f t="shared" si="2"/>
        <v>96</v>
      </c>
      <c r="W24" s="6">
        <f t="shared" si="3"/>
        <v>24.479166666666664</v>
      </c>
      <c r="BP24" s="7"/>
      <c r="BQ24" s="7"/>
      <c r="BR24" s="7"/>
    </row>
    <row r="25" spans="1:23" ht="18">
      <c r="A25" s="8">
        <v>24</v>
      </c>
      <c r="B25" s="8" t="s">
        <v>96</v>
      </c>
      <c r="C25" s="17">
        <v>2</v>
      </c>
      <c r="D25" s="18" t="s">
        <v>5</v>
      </c>
      <c r="E25" s="8" t="s">
        <v>88</v>
      </c>
      <c r="F25" s="4">
        <v>10</v>
      </c>
      <c r="G25" s="4">
        <v>9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5">
        <f t="shared" si="0"/>
        <v>19</v>
      </c>
      <c r="N25" s="4">
        <f t="shared" si="1"/>
        <v>19</v>
      </c>
      <c r="O25" s="4">
        <v>16</v>
      </c>
      <c r="P25" s="4">
        <v>16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f t="shared" si="2"/>
        <v>32</v>
      </c>
      <c r="W25" s="6">
        <f t="shared" si="3"/>
        <v>59.375</v>
      </c>
    </row>
    <row r="26" spans="1:23" ht="18">
      <c r="A26" s="8">
        <v>25</v>
      </c>
      <c r="B26" s="8" t="s">
        <v>97</v>
      </c>
      <c r="C26" s="17">
        <v>4</v>
      </c>
      <c r="D26" s="18" t="s">
        <v>5</v>
      </c>
      <c r="E26" s="8" t="s">
        <v>67</v>
      </c>
      <c r="F26" s="4">
        <v>3</v>
      </c>
      <c r="G26" s="4">
        <v>3</v>
      </c>
      <c r="H26" s="4">
        <v>4</v>
      </c>
      <c r="I26" s="4">
        <v>3.5</v>
      </c>
      <c r="J26" s="4">
        <v>4</v>
      </c>
      <c r="K26" s="4">
        <v>3</v>
      </c>
      <c r="L26" s="4">
        <v>0</v>
      </c>
      <c r="M26" s="5">
        <f t="shared" si="0"/>
        <v>17.5</v>
      </c>
      <c r="N26" s="4">
        <f t="shared" si="1"/>
        <v>20.5</v>
      </c>
      <c r="O26" s="4">
        <v>16</v>
      </c>
      <c r="P26" s="4">
        <v>16</v>
      </c>
      <c r="Q26" s="4">
        <v>16</v>
      </c>
      <c r="R26" s="4">
        <v>16</v>
      </c>
      <c r="S26" s="4">
        <v>16</v>
      </c>
      <c r="T26" s="4">
        <v>16</v>
      </c>
      <c r="U26" s="4">
        <v>0</v>
      </c>
      <c r="V26" s="4">
        <f t="shared" si="2"/>
        <v>96</v>
      </c>
      <c r="W26" s="6">
        <f t="shared" si="3"/>
        <v>21.354166666666664</v>
      </c>
    </row>
    <row r="27" spans="1:23" ht="18">
      <c r="A27" s="8">
        <v>26</v>
      </c>
      <c r="B27" s="8" t="s">
        <v>98</v>
      </c>
      <c r="C27" s="17">
        <v>3</v>
      </c>
      <c r="D27" s="18" t="s">
        <v>5</v>
      </c>
      <c r="E27" s="8" t="s">
        <v>95</v>
      </c>
      <c r="F27" s="4">
        <v>5</v>
      </c>
      <c r="G27" s="4">
        <v>6</v>
      </c>
      <c r="H27" s="4">
        <v>6</v>
      </c>
      <c r="I27" s="4">
        <v>0</v>
      </c>
      <c r="J27" s="4">
        <v>0</v>
      </c>
      <c r="K27" s="4">
        <v>0</v>
      </c>
      <c r="L27" s="4">
        <v>0</v>
      </c>
      <c r="M27" s="5">
        <f t="shared" si="0"/>
        <v>17</v>
      </c>
      <c r="N27" s="4">
        <f t="shared" si="1"/>
        <v>17</v>
      </c>
      <c r="O27" s="4">
        <v>16</v>
      </c>
      <c r="P27" s="4">
        <v>16</v>
      </c>
      <c r="Q27" s="4">
        <v>16</v>
      </c>
      <c r="R27" s="4">
        <v>0</v>
      </c>
      <c r="S27" s="4">
        <v>0</v>
      </c>
      <c r="T27" s="4">
        <v>0</v>
      </c>
      <c r="U27" s="4">
        <v>0</v>
      </c>
      <c r="V27" s="4">
        <f t="shared" si="2"/>
        <v>48</v>
      </c>
      <c r="W27" s="6">
        <f t="shared" si="3"/>
        <v>35.41666666666667</v>
      </c>
    </row>
    <row r="28" spans="1:23" ht="18">
      <c r="A28" s="8">
        <v>27</v>
      </c>
      <c r="B28" s="8" t="s">
        <v>99</v>
      </c>
      <c r="C28" s="17">
        <v>4</v>
      </c>
      <c r="D28" s="18" t="s">
        <v>5</v>
      </c>
      <c r="E28" s="8" t="s">
        <v>15</v>
      </c>
      <c r="F28" s="4">
        <v>0</v>
      </c>
      <c r="G28" s="4">
        <v>4</v>
      </c>
      <c r="H28" s="4">
        <v>0</v>
      </c>
      <c r="I28" s="4">
        <v>3.5</v>
      </c>
      <c r="J28" s="4">
        <v>4</v>
      </c>
      <c r="K28" s="4">
        <v>0</v>
      </c>
      <c r="L28" s="4">
        <v>4</v>
      </c>
      <c r="M28" s="5">
        <f t="shared" si="0"/>
        <v>15.5</v>
      </c>
      <c r="N28" s="4">
        <f t="shared" si="1"/>
        <v>15.5</v>
      </c>
      <c r="O28" s="4">
        <v>0</v>
      </c>
      <c r="P28" s="4">
        <v>16</v>
      </c>
      <c r="Q28" s="4">
        <v>0</v>
      </c>
      <c r="R28" s="4">
        <v>16</v>
      </c>
      <c r="S28" s="4">
        <v>16</v>
      </c>
      <c r="T28" s="4">
        <v>0</v>
      </c>
      <c r="U28" s="4">
        <v>16</v>
      </c>
      <c r="V28" s="4">
        <f t="shared" si="2"/>
        <v>64</v>
      </c>
      <c r="W28" s="6">
        <f t="shared" si="3"/>
        <v>24.21875</v>
      </c>
    </row>
    <row r="29" spans="1:23" ht="18">
      <c r="A29" s="8">
        <v>28</v>
      </c>
      <c r="B29" s="8" t="s">
        <v>100</v>
      </c>
      <c r="C29" s="17">
        <v>4</v>
      </c>
      <c r="D29" s="18" t="s">
        <v>5</v>
      </c>
      <c r="E29" s="8" t="s">
        <v>90</v>
      </c>
      <c r="F29" s="4">
        <v>0</v>
      </c>
      <c r="G29" s="4">
        <v>0</v>
      </c>
      <c r="H29" s="4">
        <v>1</v>
      </c>
      <c r="I29" s="4">
        <v>0.5</v>
      </c>
      <c r="J29" s="4">
        <v>3</v>
      </c>
      <c r="K29" s="4">
        <v>2</v>
      </c>
      <c r="L29" s="4">
        <v>2.5</v>
      </c>
      <c r="M29" s="5">
        <f t="shared" si="0"/>
        <v>9</v>
      </c>
      <c r="N29" s="4">
        <f t="shared" si="1"/>
        <v>9</v>
      </c>
      <c r="O29" s="4">
        <v>0</v>
      </c>
      <c r="P29" s="4">
        <v>0</v>
      </c>
      <c r="Q29" s="4">
        <v>16</v>
      </c>
      <c r="R29" s="4">
        <v>16</v>
      </c>
      <c r="S29" s="4">
        <v>16</v>
      </c>
      <c r="T29" s="4">
        <v>16</v>
      </c>
      <c r="U29" s="4">
        <v>16</v>
      </c>
      <c r="V29" s="4">
        <f t="shared" si="2"/>
        <v>80</v>
      </c>
      <c r="W29" s="6">
        <f t="shared" si="3"/>
        <v>11.25</v>
      </c>
    </row>
    <row r="30" spans="1:23" ht="18">
      <c r="A30" s="8">
        <v>29</v>
      </c>
      <c r="B30" s="8" t="s">
        <v>101</v>
      </c>
      <c r="C30" s="17">
        <v>4</v>
      </c>
      <c r="D30" s="18" t="s">
        <v>5</v>
      </c>
      <c r="E30" s="8" t="s">
        <v>95</v>
      </c>
      <c r="F30" s="4">
        <v>0</v>
      </c>
      <c r="G30" s="4">
        <v>0</v>
      </c>
      <c r="H30" s="4">
        <v>0</v>
      </c>
      <c r="I30" s="4">
        <v>0</v>
      </c>
      <c r="J30" s="4">
        <v>3</v>
      </c>
      <c r="K30" s="4">
        <v>2.5</v>
      </c>
      <c r="L30" s="4">
        <v>3</v>
      </c>
      <c r="M30" s="5">
        <f t="shared" si="0"/>
        <v>8.5</v>
      </c>
      <c r="N30" s="4">
        <f t="shared" si="1"/>
        <v>8.5</v>
      </c>
      <c r="O30" s="4">
        <v>0</v>
      </c>
      <c r="P30" s="4">
        <v>0</v>
      </c>
      <c r="Q30" s="4">
        <v>0</v>
      </c>
      <c r="R30" s="4">
        <v>0</v>
      </c>
      <c r="S30" s="4">
        <v>16</v>
      </c>
      <c r="T30" s="4">
        <v>16</v>
      </c>
      <c r="U30" s="4">
        <v>16</v>
      </c>
      <c r="V30" s="4">
        <f t="shared" si="2"/>
        <v>48</v>
      </c>
      <c r="W30" s="6">
        <f t="shared" si="3"/>
        <v>17.708333333333336</v>
      </c>
    </row>
    <row r="31" spans="2:23" ht="18">
      <c r="B31" s="8" t="s">
        <v>102</v>
      </c>
      <c r="C31" s="17">
        <v>4</v>
      </c>
      <c r="D31" s="18" t="s">
        <v>5</v>
      </c>
      <c r="E31" s="8" t="s">
        <v>95</v>
      </c>
      <c r="F31" s="4">
        <v>0</v>
      </c>
      <c r="G31" s="4">
        <v>0</v>
      </c>
      <c r="H31" s="4">
        <v>0</v>
      </c>
      <c r="I31" s="4">
        <v>0</v>
      </c>
      <c r="J31" s="4">
        <v>2.5</v>
      </c>
      <c r="K31" s="4">
        <v>3</v>
      </c>
      <c r="L31" s="4">
        <v>3</v>
      </c>
      <c r="M31" s="5">
        <f t="shared" si="0"/>
        <v>8.5</v>
      </c>
      <c r="N31" s="4">
        <f t="shared" si="1"/>
        <v>8.5</v>
      </c>
      <c r="O31" s="4">
        <v>0</v>
      </c>
      <c r="P31" s="4">
        <v>0</v>
      </c>
      <c r="Q31" s="4">
        <v>0</v>
      </c>
      <c r="R31" s="4">
        <v>0</v>
      </c>
      <c r="S31" s="4">
        <v>16</v>
      </c>
      <c r="T31" s="4">
        <v>16</v>
      </c>
      <c r="U31" s="4">
        <v>16</v>
      </c>
      <c r="V31" s="4">
        <f t="shared" si="2"/>
        <v>48</v>
      </c>
      <c r="W31" s="6">
        <f t="shared" si="3"/>
        <v>17.708333333333336</v>
      </c>
    </row>
    <row r="32" spans="1:23" ht="18">
      <c r="A32" s="8">
        <v>31</v>
      </c>
      <c r="B32" s="8" t="s">
        <v>103</v>
      </c>
      <c r="C32" s="17">
        <v>4</v>
      </c>
      <c r="D32" s="18" t="s">
        <v>5</v>
      </c>
      <c r="E32" s="8" t="s">
        <v>95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4">
        <v>3</v>
      </c>
      <c r="L32" s="4">
        <v>3</v>
      </c>
      <c r="M32" s="5">
        <f t="shared" si="0"/>
        <v>8</v>
      </c>
      <c r="N32" s="4">
        <f t="shared" si="1"/>
        <v>8</v>
      </c>
      <c r="O32" s="4">
        <v>0</v>
      </c>
      <c r="P32" s="4">
        <v>0</v>
      </c>
      <c r="Q32" s="4">
        <v>0</v>
      </c>
      <c r="R32" s="4">
        <v>0</v>
      </c>
      <c r="S32" s="4">
        <v>16</v>
      </c>
      <c r="T32" s="4">
        <v>16</v>
      </c>
      <c r="U32" s="4">
        <v>16</v>
      </c>
      <c r="V32" s="4">
        <f t="shared" si="2"/>
        <v>48</v>
      </c>
      <c r="W32" s="6">
        <f t="shared" si="3"/>
        <v>16.666666666666664</v>
      </c>
    </row>
    <row r="33" spans="1:23" ht="18">
      <c r="A33" s="8">
        <v>32</v>
      </c>
      <c r="B33" s="8" t="s">
        <v>104</v>
      </c>
      <c r="C33" s="17">
        <v>3</v>
      </c>
      <c r="D33" s="18" t="s">
        <v>5</v>
      </c>
      <c r="E33" s="8" t="s">
        <v>105</v>
      </c>
      <c r="F33" s="4">
        <v>0</v>
      </c>
      <c r="G33" s="4">
        <v>7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5">
        <f t="shared" si="0"/>
        <v>7</v>
      </c>
      <c r="N33" s="4">
        <f t="shared" si="1"/>
        <v>7</v>
      </c>
      <c r="O33" s="4">
        <v>0</v>
      </c>
      <c r="P33" s="4">
        <v>16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f t="shared" si="2"/>
        <v>16</v>
      </c>
      <c r="W33" s="6">
        <f t="shared" si="3"/>
        <v>43.75</v>
      </c>
    </row>
    <row r="34" spans="1:23" ht="18">
      <c r="A34" s="8">
        <v>33</v>
      </c>
      <c r="B34" s="8" t="s">
        <v>106</v>
      </c>
      <c r="C34" s="17">
        <v>3</v>
      </c>
      <c r="D34" s="18" t="s">
        <v>5</v>
      </c>
      <c r="E34" s="8" t="s">
        <v>92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6</v>
      </c>
      <c r="M34" s="5">
        <f t="shared" si="0"/>
        <v>6</v>
      </c>
      <c r="N34" s="4">
        <f t="shared" si="1"/>
        <v>6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16</v>
      </c>
      <c r="V34" s="4">
        <f t="shared" si="2"/>
        <v>16</v>
      </c>
      <c r="W34" s="6">
        <f t="shared" si="3"/>
        <v>37.5</v>
      </c>
    </row>
    <row r="35" spans="1:23" ht="18">
      <c r="A35" s="8">
        <v>34</v>
      </c>
      <c r="B35" s="8" t="s">
        <v>107</v>
      </c>
      <c r="C35" s="17">
        <v>4</v>
      </c>
      <c r="D35" s="18" t="s">
        <v>5</v>
      </c>
      <c r="E35" s="8" t="s">
        <v>108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4</v>
      </c>
      <c r="M35" s="5">
        <f t="shared" si="0"/>
        <v>4</v>
      </c>
      <c r="N35" s="4">
        <f t="shared" si="1"/>
        <v>4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16</v>
      </c>
      <c r="V35" s="4">
        <f t="shared" si="2"/>
        <v>16</v>
      </c>
      <c r="W35" s="6">
        <f t="shared" si="3"/>
        <v>25</v>
      </c>
    </row>
    <row r="36" spans="2:23" ht="18">
      <c r="B36" s="8" t="s">
        <v>109</v>
      </c>
      <c r="C36" s="17">
        <v>4</v>
      </c>
      <c r="D36" s="18" t="s">
        <v>5</v>
      </c>
      <c r="E36" s="8" t="s">
        <v>67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4</v>
      </c>
      <c r="L36" s="4">
        <v>0</v>
      </c>
      <c r="M36" s="5">
        <f t="shared" si="0"/>
        <v>4</v>
      </c>
      <c r="N36" s="4">
        <f t="shared" si="1"/>
        <v>4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16</v>
      </c>
      <c r="U36" s="4">
        <v>0</v>
      </c>
      <c r="V36" s="4">
        <f t="shared" si="2"/>
        <v>16</v>
      </c>
      <c r="W36" s="6">
        <f t="shared" si="3"/>
        <v>25</v>
      </c>
    </row>
    <row r="37" spans="2:23" ht="18">
      <c r="B37" s="8" t="s">
        <v>110</v>
      </c>
      <c r="C37" s="17">
        <v>4</v>
      </c>
      <c r="D37" s="18" t="s">
        <v>5</v>
      </c>
      <c r="E37" s="8" t="s">
        <v>71</v>
      </c>
      <c r="F37" s="4">
        <v>0</v>
      </c>
      <c r="G37" s="4">
        <v>0</v>
      </c>
      <c r="H37" s="4">
        <v>0</v>
      </c>
      <c r="I37" s="4">
        <v>4</v>
      </c>
      <c r="J37" s="4">
        <v>0</v>
      </c>
      <c r="K37" s="4">
        <v>0</v>
      </c>
      <c r="L37" s="4">
        <v>0</v>
      </c>
      <c r="M37" s="5">
        <f t="shared" si="0"/>
        <v>4</v>
      </c>
      <c r="N37" s="4">
        <f t="shared" si="1"/>
        <v>4</v>
      </c>
      <c r="O37" s="4">
        <v>0</v>
      </c>
      <c r="P37" s="4">
        <v>0</v>
      </c>
      <c r="Q37" s="4">
        <v>0</v>
      </c>
      <c r="R37" s="4">
        <v>16</v>
      </c>
      <c r="S37" s="4">
        <v>0</v>
      </c>
      <c r="T37" s="4">
        <v>0</v>
      </c>
      <c r="U37" s="4">
        <v>0</v>
      </c>
      <c r="V37" s="4">
        <f t="shared" si="2"/>
        <v>16</v>
      </c>
      <c r="W37" s="6">
        <f t="shared" si="3"/>
        <v>25</v>
      </c>
    </row>
    <row r="38" spans="1:23" ht="18">
      <c r="A38" s="8">
        <v>37</v>
      </c>
      <c r="B38" s="8" t="s">
        <v>111</v>
      </c>
      <c r="C38" s="17">
        <v>4</v>
      </c>
      <c r="D38" s="18" t="s">
        <v>5</v>
      </c>
      <c r="E38" s="8" t="s">
        <v>95</v>
      </c>
      <c r="F38" s="4">
        <v>2</v>
      </c>
      <c r="G38" s="4">
        <v>2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5">
        <f t="shared" si="0"/>
        <v>4</v>
      </c>
      <c r="N38" s="4">
        <f t="shared" si="1"/>
        <v>4</v>
      </c>
      <c r="O38" s="4">
        <v>16</v>
      </c>
      <c r="P38" s="4">
        <v>16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f t="shared" si="2"/>
        <v>32</v>
      </c>
      <c r="W38" s="6">
        <f t="shared" si="3"/>
        <v>12.5</v>
      </c>
    </row>
    <row r="39" spans="2:23" ht="18">
      <c r="B39" s="8" t="s">
        <v>112</v>
      </c>
      <c r="C39" s="17">
        <v>4</v>
      </c>
      <c r="D39" s="18" t="s">
        <v>5</v>
      </c>
      <c r="E39" s="8" t="s">
        <v>90</v>
      </c>
      <c r="F39" s="4">
        <v>0</v>
      </c>
      <c r="G39" s="4">
        <v>0</v>
      </c>
      <c r="H39" s="4">
        <v>0</v>
      </c>
      <c r="I39" s="4">
        <v>2</v>
      </c>
      <c r="J39" s="4">
        <v>0</v>
      </c>
      <c r="K39" s="4">
        <v>0</v>
      </c>
      <c r="L39" s="4">
        <v>2</v>
      </c>
      <c r="M39" s="5">
        <f t="shared" si="0"/>
        <v>4</v>
      </c>
      <c r="N39" s="4">
        <f t="shared" si="1"/>
        <v>4</v>
      </c>
      <c r="O39" s="4">
        <v>0</v>
      </c>
      <c r="P39" s="4">
        <v>0</v>
      </c>
      <c r="Q39" s="4">
        <v>0</v>
      </c>
      <c r="R39" s="4">
        <v>16</v>
      </c>
      <c r="S39" s="4">
        <v>0</v>
      </c>
      <c r="T39" s="4">
        <v>0</v>
      </c>
      <c r="U39" s="4">
        <v>16</v>
      </c>
      <c r="V39" s="4">
        <f t="shared" si="2"/>
        <v>32</v>
      </c>
      <c r="W39" s="6">
        <f t="shared" si="3"/>
        <v>12.5</v>
      </c>
    </row>
    <row r="40" spans="1:23" ht="18">
      <c r="A40" s="8">
        <v>39</v>
      </c>
      <c r="B40" s="8" t="s">
        <v>113</v>
      </c>
      <c r="C40" s="17">
        <v>4</v>
      </c>
      <c r="D40" s="18" t="s">
        <v>5</v>
      </c>
      <c r="E40" s="8" t="s">
        <v>90</v>
      </c>
      <c r="F40" s="4">
        <v>0</v>
      </c>
      <c r="G40" s="4">
        <v>3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5">
        <f t="shared" si="0"/>
        <v>3</v>
      </c>
      <c r="N40" s="4">
        <f t="shared" si="1"/>
        <v>3</v>
      </c>
      <c r="O40" s="4">
        <v>0</v>
      </c>
      <c r="P40" s="4">
        <v>16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f t="shared" si="2"/>
        <v>16</v>
      </c>
      <c r="W40" s="6">
        <f t="shared" si="3"/>
        <v>18.75</v>
      </c>
    </row>
    <row r="41" spans="1:23" ht="18">
      <c r="A41" s="8">
        <v>40</v>
      </c>
      <c r="B41" s="8" t="s">
        <v>114</v>
      </c>
      <c r="C41" s="17">
        <v>4</v>
      </c>
      <c r="D41" s="18" t="s">
        <v>5</v>
      </c>
      <c r="E41" s="8" t="s">
        <v>15</v>
      </c>
      <c r="F41" s="4">
        <v>0</v>
      </c>
      <c r="G41" s="4">
        <v>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5">
        <f t="shared" si="0"/>
        <v>2</v>
      </c>
      <c r="N41" s="4">
        <f t="shared" si="1"/>
        <v>2</v>
      </c>
      <c r="O41" s="4">
        <v>0</v>
      </c>
      <c r="P41" s="4">
        <v>16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f t="shared" si="2"/>
        <v>16</v>
      </c>
      <c r="W41" s="6">
        <f t="shared" si="3"/>
        <v>12.5</v>
      </c>
    </row>
    <row r="42" spans="1:72" s="22" customFormat="1" ht="23.25">
      <c r="A42" s="35" t="s">
        <v>115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0"/>
      <c r="BK42" s="19"/>
      <c r="BL42" s="21"/>
      <c r="BM42" s="21"/>
      <c r="BN42" s="21"/>
      <c r="BO42" s="21"/>
      <c r="BS42" s="21"/>
      <c r="BT42" s="20"/>
    </row>
    <row r="43" spans="1:23" ht="18">
      <c r="A43" s="23">
        <v>1</v>
      </c>
      <c r="B43" s="23" t="s">
        <v>7</v>
      </c>
      <c r="C43" s="24">
        <v>1</v>
      </c>
      <c r="D43" s="25" t="s">
        <v>8</v>
      </c>
      <c r="E43" s="23" t="s">
        <v>9</v>
      </c>
      <c r="F43" s="15">
        <v>14.5</v>
      </c>
      <c r="G43" s="15">
        <v>13</v>
      </c>
      <c r="H43" s="15">
        <v>0</v>
      </c>
      <c r="I43" s="15">
        <v>14.5</v>
      </c>
      <c r="J43" s="15">
        <v>13</v>
      </c>
      <c r="K43" s="15">
        <v>0</v>
      </c>
      <c r="L43" s="15">
        <v>14</v>
      </c>
      <c r="M43" s="14">
        <f aca="true" t="shared" si="4" ref="M43:M89">LARGE((F43:L43),1)+LARGE((F43:L43),2)+LARGE((F43:L43),3)+LARGE((F43:L43),4)+LARGE((F43:L43),5)</f>
        <v>69</v>
      </c>
      <c r="N43" s="4">
        <f aca="true" t="shared" si="5" ref="N43:N89">SUM(F43:L43)</f>
        <v>69</v>
      </c>
      <c r="O43" s="4">
        <v>16</v>
      </c>
      <c r="P43" s="4">
        <v>16</v>
      </c>
      <c r="Q43" s="4">
        <v>0</v>
      </c>
      <c r="R43" s="4">
        <v>16</v>
      </c>
      <c r="S43" s="4">
        <v>16</v>
      </c>
      <c r="T43" s="4">
        <v>0</v>
      </c>
      <c r="U43" s="4">
        <v>16</v>
      </c>
      <c r="V43" s="4">
        <f aca="true" t="shared" si="6" ref="V43:V89">SUM(O43:U43)</f>
        <v>80</v>
      </c>
      <c r="W43" s="6">
        <f aca="true" t="shared" si="7" ref="W43:W89">N43/V43*100</f>
        <v>86.25</v>
      </c>
    </row>
    <row r="44" spans="1:70" ht="18">
      <c r="A44" s="23">
        <v>2</v>
      </c>
      <c r="B44" s="23" t="s">
        <v>20</v>
      </c>
      <c r="C44" s="24">
        <v>1</v>
      </c>
      <c r="D44" s="25" t="s">
        <v>8</v>
      </c>
      <c r="E44" s="23" t="s">
        <v>21</v>
      </c>
      <c r="F44" s="15">
        <v>13</v>
      </c>
      <c r="G44" s="15">
        <v>12.5</v>
      </c>
      <c r="H44" s="15">
        <v>11.5</v>
      </c>
      <c r="I44" s="15">
        <v>12</v>
      </c>
      <c r="J44" s="15">
        <v>12</v>
      </c>
      <c r="K44" s="15">
        <v>12</v>
      </c>
      <c r="L44" s="15">
        <v>11.5</v>
      </c>
      <c r="M44" s="14">
        <f t="shared" si="4"/>
        <v>61.5</v>
      </c>
      <c r="N44" s="4">
        <f t="shared" si="5"/>
        <v>84.5</v>
      </c>
      <c r="O44" s="4">
        <v>16</v>
      </c>
      <c r="P44" s="4">
        <v>16</v>
      </c>
      <c r="Q44" s="4">
        <v>16</v>
      </c>
      <c r="R44" s="4">
        <v>16</v>
      </c>
      <c r="S44" s="4">
        <v>16</v>
      </c>
      <c r="T44" s="4">
        <v>16</v>
      </c>
      <c r="U44" s="4">
        <v>16</v>
      </c>
      <c r="V44" s="4">
        <f t="shared" si="6"/>
        <v>112</v>
      </c>
      <c r="W44" s="6">
        <f t="shared" si="7"/>
        <v>75.44642857142857</v>
      </c>
      <c r="BP44" s="7"/>
      <c r="BQ44" s="7"/>
      <c r="BR44" s="7"/>
    </row>
    <row r="45" spans="1:70" ht="18">
      <c r="A45" s="23">
        <v>3</v>
      </c>
      <c r="B45" s="23" t="s">
        <v>28</v>
      </c>
      <c r="C45" s="24">
        <v>1</v>
      </c>
      <c r="D45" s="25" t="s">
        <v>8</v>
      </c>
      <c r="E45" s="23" t="s">
        <v>29</v>
      </c>
      <c r="F45" s="15">
        <v>9</v>
      </c>
      <c r="G45" s="15">
        <v>11.5</v>
      </c>
      <c r="H45" s="15">
        <v>12</v>
      </c>
      <c r="I45" s="15">
        <v>11</v>
      </c>
      <c r="J45" s="15">
        <v>10</v>
      </c>
      <c r="K45" s="15">
        <v>11.5</v>
      </c>
      <c r="L45" s="15">
        <v>12</v>
      </c>
      <c r="M45" s="14">
        <f t="shared" si="4"/>
        <v>58</v>
      </c>
      <c r="N45" s="4">
        <f t="shared" si="5"/>
        <v>77</v>
      </c>
      <c r="O45" s="4">
        <v>16</v>
      </c>
      <c r="P45" s="4">
        <v>16</v>
      </c>
      <c r="Q45" s="4">
        <v>16</v>
      </c>
      <c r="R45" s="4">
        <v>16</v>
      </c>
      <c r="S45" s="4">
        <v>16</v>
      </c>
      <c r="T45" s="4">
        <v>16</v>
      </c>
      <c r="U45" s="4">
        <v>16</v>
      </c>
      <c r="V45" s="4">
        <f t="shared" si="6"/>
        <v>112</v>
      </c>
      <c r="W45" s="6">
        <f t="shared" si="7"/>
        <v>68.75</v>
      </c>
      <c r="BP45" s="7"/>
      <c r="BQ45" s="7"/>
      <c r="BR45" s="7"/>
    </row>
    <row r="46" spans="1:23" ht="18">
      <c r="A46" s="23">
        <v>4</v>
      </c>
      <c r="B46" s="23" t="s">
        <v>36</v>
      </c>
      <c r="C46" s="24">
        <v>2</v>
      </c>
      <c r="D46" s="25" t="s">
        <v>8</v>
      </c>
      <c r="E46" s="23" t="s">
        <v>23</v>
      </c>
      <c r="F46" s="15">
        <v>12</v>
      </c>
      <c r="G46" s="15">
        <v>10</v>
      </c>
      <c r="H46" s="15">
        <v>10</v>
      </c>
      <c r="I46" s="15">
        <v>10.5</v>
      </c>
      <c r="J46" s="15">
        <v>11.5</v>
      </c>
      <c r="K46" s="15">
        <v>11</v>
      </c>
      <c r="L46" s="15">
        <v>10</v>
      </c>
      <c r="M46" s="14">
        <f t="shared" si="4"/>
        <v>55</v>
      </c>
      <c r="N46" s="4">
        <f t="shared" si="5"/>
        <v>75</v>
      </c>
      <c r="O46" s="4">
        <v>16</v>
      </c>
      <c r="P46" s="4">
        <v>16</v>
      </c>
      <c r="Q46" s="4">
        <v>16</v>
      </c>
      <c r="R46" s="4">
        <v>16</v>
      </c>
      <c r="S46" s="4">
        <v>16</v>
      </c>
      <c r="T46" s="4">
        <v>16</v>
      </c>
      <c r="U46" s="4">
        <v>16</v>
      </c>
      <c r="V46" s="4">
        <f t="shared" si="6"/>
        <v>112</v>
      </c>
      <c r="W46" s="6">
        <f t="shared" si="7"/>
        <v>66.96428571428571</v>
      </c>
    </row>
    <row r="47" spans="1:23" ht="18">
      <c r="A47" s="23">
        <v>5</v>
      </c>
      <c r="B47" s="23" t="s">
        <v>42</v>
      </c>
      <c r="C47" s="24">
        <v>2</v>
      </c>
      <c r="D47" s="25" t="s">
        <v>8</v>
      </c>
      <c r="E47" s="23" t="s">
        <v>43</v>
      </c>
      <c r="F47" s="15">
        <v>8</v>
      </c>
      <c r="G47" s="15">
        <v>9</v>
      </c>
      <c r="H47" s="15">
        <v>12</v>
      </c>
      <c r="I47" s="15">
        <v>10</v>
      </c>
      <c r="J47" s="15">
        <v>9</v>
      </c>
      <c r="K47" s="15">
        <v>11.5</v>
      </c>
      <c r="L47" s="15">
        <v>10</v>
      </c>
      <c r="M47" s="14">
        <f t="shared" si="4"/>
        <v>52.5</v>
      </c>
      <c r="N47" s="4">
        <f t="shared" si="5"/>
        <v>69.5</v>
      </c>
      <c r="O47" s="4">
        <v>16</v>
      </c>
      <c r="P47" s="4">
        <v>16</v>
      </c>
      <c r="Q47" s="4">
        <v>16</v>
      </c>
      <c r="R47" s="4">
        <v>16</v>
      </c>
      <c r="S47" s="4">
        <v>16</v>
      </c>
      <c r="T47" s="4">
        <v>16</v>
      </c>
      <c r="U47" s="4">
        <v>16</v>
      </c>
      <c r="V47" s="4">
        <f t="shared" si="6"/>
        <v>112</v>
      </c>
      <c r="W47" s="6">
        <f t="shared" si="7"/>
        <v>62.05357142857143</v>
      </c>
    </row>
    <row r="48" spans="1:23" ht="18">
      <c r="A48" s="23">
        <v>6</v>
      </c>
      <c r="B48" s="23" t="s">
        <v>49</v>
      </c>
      <c r="C48" s="24">
        <v>2</v>
      </c>
      <c r="D48" s="25" t="s">
        <v>8</v>
      </c>
      <c r="E48" s="23" t="s">
        <v>29</v>
      </c>
      <c r="F48" s="15">
        <v>10</v>
      </c>
      <c r="G48" s="15">
        <v>10</v>
      </c>
      <c r="H48" s="15">
        <v>10</v>
      </c>
      <c r="I48" s="15">
        <v>10.5</v>
      </c>
      <c r="J48" s="15">
        <v>8</v>
      </c>
      <c r="K48" s="15">
        <v>10</v>
      </c>
      <c r="L48" s="15">
        <v>10</v>
      </c>
      <c r="M48" s="14">
        <f t="shared" si="4"/>
        <v>50.5</v>
      </c>
      <c r="N48" s="4">
        <f t="shared" si="5"/>
        <v>68.5</v>
      </c>
      <c r="O48" s="4">
        <v>16</v>
      </c>
      <c r="P48" s="4">
        <v>16</v>
      </c>
      <c r="Q48" s="4">
        <v>16</v>
      </c>
      <c r="R48" s="4">
        <v>16</v>
      </c>
      <c r="S48" s="4">
        <v>16</v>
      </c>
      <c r="T48" s="4">
        <v>16</v>
      </c>
      <c r="U48" s="4">
        <v>16</v>
      </c>
      <c r="V48" s="4">
        <f t="shared" si="6"/>
        <v>112</v>
      </c>
      <c r="W48" s="6">
        <f t="shared" si="7"/>
        <v>61.16071428571429</v>
      </c>
    </row>
    <row r="49" spans="1:23" ht="18">
      <c r="A49" s="23">
        <v>7</v>
      </c>
      <c r="B49" s="23" t="s">
        <v>55</v>
      </c>
      <c r="C49" s="24">
        <v>2</v>
      </c>
      <c r="D49" s="25" t="s">
        <v>8</v>
      </c>
      <c r="E49" s="23" t="s">
        <v>12</v>
      </c>
      <c r="F49" s="15">
        <v>9.5</v>
      </c>
      <c r="G49" s="15">
        <v>10</v>
      </c>
      <c r="H49" s="15">
        <v>10</v>
      </c>
      <c r="I49" s="15">
        <v>9</v>
      </c>
      <c r="J49" s="15">
        <v>0</v>
      </c>
      <c r="K49" s="15">
        <v>10</v>
      </c>
      <c r="L49" s="15">
        <v>10</v>
      </c>
      <c r="M49" s="14">
        <f t="shared" si="4"/>
        <v>49.5</v>
      </c>
      <c r="N49" s="4">
        <f t="shared" si="5"/>
        <v>58.5</v>
      </c>
      <c r="O49" s="4">
        <v>16</v>
      </c>
      <c r="P49" s="4">
        <v>16</v>
      </c>
      <c r="Q49" s="4">
        <v>16</v>
      </c>
      <c r="R49" s="4">
        <v>16</v>
      </c>
      <c r="S49" s="4">
        <v>0</v>
      </c>
      <c r="T49" s="4">
        <v>16</v>
      </c>
      <c r="U49" s="4">
        <v>16</v>
      </c>
      <c r="V49" s="4">
        <f t="shared" si="6"/>
        <v>96</v>
      </c>
      <c r="W49" s="6">
        <f t="shared" si="7"/>
        <v>60.9375</v>
      </c>
    </row>
    <row r="50" spans="1:23" ht="18">
      <c r="A50" s="23">
        <v>8</v>
      </c>
      <c r="B50" s="23" t="s">
        <v>59</v>
      </c>
      <c r="C50" s="24">
        <v>1</v>
      </c>
      <c r="D50" s="25" t="s">
        <v>8</v>
      </c>
      <c r="E50" s="23" t="s">
        <v>60</v>
      </c>
      <c r="F50" s="15">
        <v>7</v>
      </c>
      <c r="G50" s="15">
        <v>9</v>
      </c>
      <c r="H50" s="15">
        <v>8.5</v>
      </c>
      <c r="I50" s="15">
        <v>9</v>
      </c>
      <c r="J50" s="15">
        <v>9.5</v>
      </c>
      <c r="K50" s="15">
        <v>8.5</v>
      </c>
      <c r="L50" s="15">
        <v>11</v>
      </c>
      <c r="M50" s="14">
        <f t="shared" si="4"/>
        <v>47</v>
      </c>
      <c r="N50" s="4">
        <f t="shared" si="5"/>
        <v>62.5</v>
      </c>
      <c r="O50" s="4">
        <v>16</v>
      </c>
      <c r="P50" s="4">
        <v>16</v>
      </c>
      <c r="Q50" s="4">
        <v>16</v>
      </c>
      <c r="R50" s="4">
        <v>16</v>
      </c>
      <c r="S50" s="4">
        <v>16</v>
      </c>
      <c r="T50" s="4">
        <v>16</v>
      </c>
      <c r="U50" s="4">
        <v>16</v>
      </c>
      <c r="V50" s="4">
        <f t="shared" si="6"/>
        <v>112</v>
      </c>
      <c r="W50" s="6">
        <f t="shared" si="7"/>
        <v>55.80357142857143</v>
      </c>
    </row>
    <row r="51" spans="1:23" ht="18">
      <c r="A51" s="23">
        <v>9</v>
      </c>
      <c r="B51" s="23" t="s">
        <v>62</v>
      </c>
      <c r="C51" s="24">
        <v>2</v>
      </c>
      <c r="D51" s="25" t="s">
        <v>8</v>
      </c>
      <c r="E51" s="23" t="s">
        <v>43</v>
      </c>
      <c r="F51" s="15">
        <v>9</v>
      </c>
      <c r="G51" s="15">
        <v>7</v>
      </c>
      <c r="H51" s="15">
        <v>9</v>
      </c>
      <c r="I51" s="15">
        <v>8</v>
      </c>
      <c r="J51" s="15">
        <v>9</v>
      </c>
      <c r="K51" s="15">
        <v>10</v>
      </c>
      <c r="L51" s="15">
        <v>10</v>
      </c>
      <c r="M51" s="14">
        <f t="shared" si="4"/>
        <v>47</v>
      </c>
      <c r="N51" s="4">
        <f t="shared" si="5"/>
        <v>62</v>
      </c>
      <c r="O51" s="4">
        <v>16</v>
      </c>
      <c r="P51" s="4">
        <v>16</v>
      </c>
      <c r="Q51" s="4">
        <v>16</v>
      </c>
      <c r="R51" s="4">
        <v>16</v>
      </c>
      <c r="S51" s="4">
        <v>16</v>
      </c>
      <c r="T51" s="4">
        <v>16</v>
      </c>
      <c r="U51" s="4">
        <v>16</v>
      </c>
      <c r="V51" s="4">
        <f t="shared" si="6"/>
        <v>112</v>
      </c>
      <c r="W51" s="6">
        <f t="shared" si="7"/>
        <v>55.35714285714286</v>
      </c>
    </row>
    <row r="52" spans="1:23" ht="18">
      <c r="A52" s="23">
        <v>10</v>
      </c>
      <c r="B52" s="23" t="s">
        <v>64</v>
      </c>
      <c r="C52" s="24">
        <v>2</v>
      </c>
      <c r="D52" s="25" t="s">
        <v>8</v>
      </c>
      <c r="E52" s="23" t="s">
        <v>21</v>
      </c>
      <c r="F52" s="15">
        <v>6.5</v>
      </c>
      <c r="G52" s="15">
        <v>8</v>
      </c>
      <c r="H52" s="15">
        <v>9</v>
      </c>
      <c r="I52" s="15">
        <v>9</v>
      </c>
      <c r="J52" s="15">
        <v>9.5</v>
      </c>
      <c r="K52" s="15">
        <v>0</v>
      </c>
      <c r="L52" s="15">
        <v>10.5</v>
      </c>
      <c r="M52" s="14">
        <f t="shared" si="4"/>
        <v>46</v>
      </c>
      <c r="N52" s="4">
        <f t="shared" si="5"/>
        <v>52.5</v>
      </c>
      <c r="O52" s="4">
        <v>16</v>
      </c>
      <c r="P52" s="4">
        <v>16</v>
      </c>
      <c r="Q52" s="4">
        <v>16</v>
      </c>
      <c r="R52" s="4">
        <v>16</v>
      </c>
      <c r="S52" s="4">
        <v>16</v>
      </c>
      <c r="T52" s="4">
        <v>0</v>
      </c>
      <c r="U52" s="4">
        <v>16</v>
      </c>
      <c r="V52" s="4">
        <f t="shared" si="6"/>
        <v>96</v>
      </c>
      <c r="W52" s="6">
        <f t="shared" si="7"/>
        <v>54.6875</v>
      </c>
    </row>
    <row r="53" spans="1:23" ht="18">
      <c r="A53" s="23">
        <v>11</v>
      </c>
      <c r="B53" s="23" t="s">
        <v>65</v>
      </c>
      <c r="C53" s="24">
        <v>2</v>
      </c>
      <c r="D53" s="25" t="s">
        <v>8</v>
      </c>
      <c r="E53" s="23" t="s">
        <v>23</v>
      </c>
      <c r="F53" s="15">
        <v>6.5</v>
      </c>
      <c r="G53" s="15">
        <v>0</v>
      </c>
      <c r="H53" s="15">
        <v>8</v>
      </c>
      <c r="I53" s="15">
        <v>10</v>
      </c>
      <c r="J53" s="15">
        <v>8</v>
      </c>
      <c r="K53" s="15">
        <v>7.5</v>
      </c>
      <c r="L53" s="15">
        <v>10</v>
      </c>
      <c r="M53" s="14">
        <f t="shared" si="4"/>
        <v>43.5</v>
      </c>
      <c r="N53" s="4">
        <f t="shared" si="5"/>
        <v>50</v>
      </c>
      <c r="O53" s="4">
        <v>16</v>
      </c>
      <c r="P53" s="4">
        <v>0</v>
      </c>
      <c r="Q53" s="4">
        <v>16</v>
      </c>
      <c r="R53" s="4">
        <v>16</v>
      </c>
      <c r="S53" s="4">
        <v>16</v>
      </c>
      <c r="T53" s="4">
        <v>16</v>
      </c>
      <c r="U53" s="4">
        <v>16</v>
      </c>
      <c r="V53" s="4">
        <f t="shared" si="6"/>
        <v>96</v>
      </c>
      <c r="W53" s="6">
        <f t="shared" si="7"/>
        <v>52.083333333333336</v>
      </c>
    </row>
    <row r="54" spans="1:23" ht="18">
      <c r="A54" s="23">
        <v>12</v>
      </c>
      <c r="B54" s="23" t="s">
        <v>69</v>
      </c>
      <c r="C54" s="24">
        <v>2</v>
      </c>
      <c r="D54" s="25" t="s">
        <v>8</v>
      </c>
      <c r="E54" s="23" t="s">
        <v>43</v>
      </c>
      <c r="F54" s="15">
        <v>6</v>
      </c>
      <c r="G54" s="15">
        <v>7</v>
      </c>
      <c r="H54" s="15">
        <v>9</v>
      </c>
      <c r="I54" s="15">
        <v>7</v>
      </c>
      <c r="J54" s="15">
        <v>8</v>
      </c>
      <c r="K54" s="15">
        <v>6.5</v>
      </c>
      <c r="L54" s="15">
        <v>8</v>
      </c>
      <c r="M54" s="14">
        <f t="shared" si="4"/>
        <v>39</v>
      </c>
      <c r="N54" s="4">
        <f t="shared" si="5"/>
        <v>51.5</v>
      </c>
      <c r="O54" s="4">
        <v>16</v>
      </c>
      <c r="P54" s="4">
        <v>16</v>
      </c>
      <c r="Q54" s="4">
        <v>16</v>
      </c>
      <c r="R54" s="4">
        <v>16</v>
      </c>
      <c r="S54" s="4">
        <v>16</v>
      </c>
      <c r="T54" s="4">
        <v>16</v>
      </c>
      <c r="U54" s="4">
        <v>16</v>
      </c>
      <c r="V54" s="4">
        <f t="shared" si="6"/>
        <v>112</v>
      </c>
      <c r="W54" s="6">
        <f t="shared" si="7"/>
        <v>45.982142857142854</v>
      </c>
    </row>
    <row r="55" spans="1:23" ht="18">
      <c r="A55" s="23">
        <v>13</v>
      </c>
      <c r="B55" s="23" t="s">
        <v>70</v>
      </c>
      <c r="C55" s="24">
        <v>2</v>
      </c>
      <c r="D55" s="25" t="s">
        <v>8</v>
      </c>
      <c r="E55" s="23" t="s">
        <v>71</v>
      </c>
      <c r="F55" s="15">
        <v>4</v>
      </c>
      <c r="G55" s="15">
        <v>6</v>
      </c>
      <c r="H55" s="15">
        <v>7.5</v>
      </c>
      <c r="I55" s="15">
        <v>7</v>
      </c>
      <c r="J55" s="15">
        <v>6.5</v>
      </c>
      <c r="K55" s="15">
        <v>8</v>
      </c>
      <c r="L55" s="15">
        <v>10</v>
      </c>
      <c r="M55" s="14">
        <f t="shared" si="4"/>
        <v>39</v>
      </c>
      <c r="N55" s="4">
        <f t="shared" si="5"/>
        <v>49</v>
      </c>
      <c r="O55" s="4">
        <v>16</v>
      </c>
      <c r="P55" s="4">
        <v>16</v>
      </c>
      <c r="Q55" s="4">
        <v>16</v>
      </c>
      <c r="R55" s="4">
        <v>16</v>
      </c>
      <c r="S55" s="4">
        <v>16</v>
      </c>
      <c r="T55" s="4">
        <v>16</v>
      </c>
      <c r="U55" s="4">
        <v>16</v>
      </c>
      <c r="V55" s="4">
        <f t="shared" si="6"/>
        <v>112</v>
      </c>
      <c r="W55" s="6">
        <f t="shared" si="7"/>
        <v>43.75</v>
      </c>
    </row>
    <row r="56" spans="1:23" ht="18">
      <c r="A56" s="23">
        <v>14</v>
      </c>
      <c r="B56" s="23" t="s">
        <v>72</v>
      </c>
      <c r="C56" s="24">
        <v>2</v>
      </c>
      <c r="D56" s="25" t="s">
        <v>8</v>
      </c>
      <c r="E56" s="23" t="s">
        <v>73</v>
      </c>
      <c r="F56" s="15">
        <v>6</v>
      </c>
      <c r="G56" s="15">
        <v>7</v>
      </c>
      <c r="H56" s="15">
        <v>6.5</v>
      </c>
      <c r="I56" s="15">
        <v>6.5</v>
      </c>
      <c r="J56" s="15">
        <v>7</v>
      </c>
      <c r="K56" s="15">
        <v>7</v>
      </c>
      <c r="L56" s="15">
        <v>8</v>
      </c>
      <c r="M56" s="14">
        <f t="shared" si="4"/>
        <v>35.5</v>
      </c>
      <c r="N56" s="4">
        <f t="shared" si="5"/>
        <v>48</v>
      </c>
      <c r="O56" s="4">
        <v>16</v>
      </c>
      <c r="P56" s="4">
        <v>16</v>
      </c>
      <c r="Q56" s="4">
        <v>16</v>
      </c>
      <c r="R56" s="4">
        <v>16</v>
      </c>
      <c r="S56" s="4">
        <v>16</v>
      </c>
      <c r="T56" s="4">
        <v>16</v>
      </c>
      <c r="U56" s="4">
        <v>16</v>
      </c>
      <c r="V56" s="4">
        <f t="shared" si="6"/>
        <v>112</v>
      </c>
      <c r="W56" s="6">
        <f t="shared" si="7"/>
        <v>42.857142857142854</v>
      </c>
    </row>
    <row r="57" spans="1:23" ht="18">
      <c r="A57" s="23">
        <v>15</v>
      </c>
      <c r="B57" s="23" t="s">
        <v>74</v>
      </c>
      <c r="C57" s="24">
        <v>3</v>
      </c>
      <c r="D57" s="25" t="s">
        <v>8</v>
      </c>
      <c r="E57" s="23" t="s">
        <v>75</v>
      </c>
      <c r="F57" s="15">
        <v>6</v>
      </c>
      <c r="G57" s="15">
        <v>6</v>
      </c>
      <c r="H57" s="15">
        <v>7</v>
      </c>
      <c r="I57" s="15">
        <v>0</v>
      </c>
      <c r="J57" s="15">
        <v>8</v>
      </c>
      <c r="K57" s="15">
        <v>7.5</v>
      </c>
      <c r="L57" s="15">
        <v>0</v>
      </c>
      <c r="M57" s="14">
        <f t="shared" si="4"/>
        <v>34.5</v>
      </c>
      <c r="N57" s="4">
        <f t="shared" si="5"/>
        <v>34.5</v>
      </c>
      <c r="O57" s="4">
        <v>16</v>
      </c>
      <c r="P57" s="4">
        <v>16</v>
      </c>
      <c r="Q57" s="4">
        <v>16</v>
      </c>
      <c r="R57" s="4">
        <v>0</v>
      </c>
      <c r="S57" s="4">
        <v>16</v>
      </c>
      <c r="T57" s="4">
        <v>16</v>
      </c>
      <c r="U57" s="4">
        <v>0</v>
      </c>
      <c r="V57" s="4">
        <f t="shared" si="6"/>
        <v>80</v>
      </c>
      <c r="W57" s="6">
        <f t="shared" si="7"/>
        <v>43.125</v>
      </c>
    </row>
    <row r="58" spans="1:23" ht="18">
      <c r="A58" s="23">
        <v>16</v>
      </c>
      <c r="B58" s="23" t="s">
        <v>76</v>
      </c>
      <c r="C58" s="24">
        <v>2</v>
      </c>
      <c r="D58" s="25" t="s">
        <v>8</v>
      </c>
      <c r="E58" s="23" t="s">
        <v>31</v>
      </c>
      <c r="F58" s="15">
        <v>8</v>
      </c>
      <c r="G58" s="15">
        <v>0</v>
      </c>
      <c r="H58" s="15">
        <v>7</v>
      </c>
      <c r="I58" s="15">
        <v>8.5</v>
      </c>
      <c r="J58" s="15">
        <v>0</v>
      </c>
      <c r="K58" s="15">
        <v>10</v>
      </c>
      <c r="L58" s="15">
        <v>0</v>
      </c>
      <c r="M58" s="14">
        <f t="shared" si="4"/>
        <v>33.5</v>
      </c>
      <c r="N58" s="4">
        <f t="shared" si="5"/>
        <v>33.5</v>
      </c>
      <c r="O58" s="4">
        <v>16</v>
      </c>
      <c r="P58" s="4">
        <v>0</v>
      </c>
      <c r="Q58" s="4">
        <v>16</v>
      </c>
      <c r="R58" s="4">
        <v>16</v>
      </c>
      <c r="S58" s="4">
        <v>0</v>
      </c>
      <c r="T58" s="4">
        <v>16</v>
      </c>
      <c r="U58" s="4">
        <v>0</v>
      </c>
      <c r="V58" s="4">
        <f t="shared" si="6"/>
        <v>64</v>
      </c>
      <c r="W58" s="6">
        <f t="shared" si="7"/>
        <v>52.34375</v>
      </c>
    </row>
    <row r="59" spans="1:23" ht="18">
      <c r="A59" s="23">
        <v>17</v>
      </c>
      <c r="B59" s="23" t="s">
        <v>77</v>
      </c>
      <c r="C59" s="24">
        <v>2</v>
      </c>
      <c r="D59" s="25" t="s">
        <v>8</v>
      </c>
      <c r="E59" s="23" t="s">
        <v>29</v>
      </c>
      <c r="F59" s="15">
        <v>0</v>
      </c>
      <c r="G59" s="15">
        <v>0</v>
      </c>
      <c r="H59" s="15">
        <v>5</v>
      </c>
      <c r="I59" s="15">
        <v>8</v>
      </c>
      <c r="J59" s="15">
        <v>5.5</v>
      </c>
      <c r="K59" s="15">
        <v>6.5</v>
      </c>
      <c r="L59" s="15">
        <v>8</v>
      </c>
      <c r="M59" s="14">
        <f t="shared" si="4"/>
        <v>33</v>
      </c>
      <c r="N59" s="4">
        <f t="shared" si="5"/>
        <v>33</v>
      </c>
      <c r="O59" s="4">
        <v>0</v>
      </c>
      <c r="P59" s="4">
        <v>0</v>
      </c>
      <c r="Q59" s="4">
        <v>16</v>
      </c>
      <c r="R59" s="4">
        <v>16</v>
      </c>
      <c r="S59" s="4">
        <v>16</v>
      </c>
      <c r="T59" s="4">
        <v>16</v>
      </c>
      <c r="U59" s="4">
        <v>16</v>
      </c>
      <c r="V59" s="4">
        <f t="shared" si="6"/>
        <v>80</v>
      </c>
      <c r="W59" s="6">
        <f t="shared" si="7"/>
        <v>41.25</v>
      </c>
    </row>
    <row r="60" spans="1:23" ht="18">
      <c r="A60" s="23">
        <v>18</v>
      </c>
      <c r="B60" s="23" t="s">
        <v>78</v>
      </c>
      <c r="C60" s="24">
        <v>3</v>
      </c>
      <c r="D60" s="25" t="s">
        <v>8</v>
      </c>
      <c r="E60" s="23" t="s">
        <v>29</v>
      </c>
      <c r="F60" s="15">
        <v>0</v>
      </c>
      <c r="G60" s="15">
        <v>6</v>
      </c>
      <c r="H60" s="15">
        <v>5</v>
      </c>
      <c r="I60" s="15">
        <v>6</v>
      </c>
      <c r="J60" s="15">
        <v>6</v>
      </c>
      <c r="K60" s="15">
        <v>7</v>
      </c>
      <c r="L60" s="15">
        <v>6.5</v>
      </c>
      <c r="M60" s="14">
        <f t="shared" si="4"/>
        <v>31.5</v>
      </c>
      <c r="N60" s="4">
        <f t="shared" si="5"/>
        <v>36.5</v>
      </c>
      <c r="O60" s="4">
        <v>0</v>
      </c>
      <c r="P60" s="4">
        <v>16</v>
      </c>
      <c r="Q60" s="4">
        <v>16</v>
      </c>
      <c r="R60" s="4">
        <v>16</v>
      </c>
      <c r="S60" s="4">
        <v>16</v>
      </c>
      <c r="T60" s="4">
        <v>16</v>
      </c>
      <c r="U60" s="4">
        <v>16</v>
      </c>
      <c r="V60" s="4">
        <f t="shared" si="6"/>
        <v>96</v>
      </c>
      <c r="W60" s="6">
        <f t="shared" si="7"/>
        <v>38.02083333333333</v>
      </c>
    </row>
    <row r="61" spans="1:23" ht="18">
      <c r="A61" s="8">
        <v>19</v>
      </c>
      <c r="B61" s="8" t="s">
        <v>116</v>
      </c>
      <c r="C61" s="17">
        <v>2</v>
      </c>
      <c r="D61" s="18" t="s">
        <v>8</v>
      </c>
      <c r="E61" s="8" t="s">
        <v>71</v>
      </c>
      <c r="F61" s="4">
        <v>4.5</v>
      </c>
      <c r="G61" s="4">
        <v>5.5</v>
      </c>
      <c r="H61" s="4">
        <v>0</v>
      </c>
      <c r="I61" s="4">
        <v>4.5</v>
      </c>
      <c r="J61" s="4">
        <v>4</v>
      </c>
      <c r="K61" s="4">
        <v>7.5</v>
      </c>
      <c r="L61" s="4">
        <v>9</v>
      </c>
      <c r="M61" s="5">
        <f t="shared" si="4"/>
        <v>31</v>
      </c>
      <c r="N61" s="4">
        <f t="shared" si="5"/>
        <v>35</v>
      </c>
      <c r="O61" s="4">
        <v>16</v>
      </c>
      <c r="P61" s="4">
        <v>16</v>
      </c>
      <c r="Q61" s="4">
        <v>0</v>
      </c>
      <c r="R61" s="4">
        <v>16</v>
      </c>
      <c r="S61" s="4">
        <v>16</v>
      </c>
      <c r="T61" s="4">
        <v>16</v>
      </c>
      <c r="U61" s="4">
        <v>16</v>
      </c>
      <c r="V61" s="4">
        <f t="shared" si="6"/>
        <v>96</v>
      </c>
      <c r="W61" s="6">
        <f t="shared" si="7"/>
        <v>36.45833333333333</v>
      </c>
    </row>
    <row r="62" spans="1:23" ht="18">
      <c r="A62" s="8">
        <v>20</v>
      </c>
      <c r="B62" s="8" t="s">
        <v>117</v>
      </c>
      <c r="C62" s="17">
        <v>3</v>
      </c>
      <c r="D62" s="18" t="s">
        <v>8</v>
      </c>
      <c r="E62" s="8" t="s">
        <v>23</v>
      </c>
      <c r="F62" s="4">
        <v>3.5</v>
      </c>
      <c r="G62" s="4">
        <v>6</v>
      </c>
      <c r="H62" s="4">
        <v>6</v>
      </c>
      <c r="I62" s="4">
        <v>6</v>
      </c>
      <c r="J62" s="4">
        <v>5.5</v>
      </c>
      <c r="K62" s="4">
        <v>6.5</v>
      </c>
      <c r="L62" s="4">
        <v>6.5</v>
      </c>
      <c r="M62" s="5">
        <f t="shared" si="4"/>
        <v>31</v>
      </c>
      <c r="N62" s="4">
        <f t="shared" si="5"/>
        <v>40</v>
      </c>
      <c r="O62" s="4">
        <v>16</v>
      </c>
      <c r="P62" s="4">
        <v>16</v>
      </c>
      <c r="Q62" s="4">
        <v>16</v>
      </c>
      <c r="R62" s="4">
        <v>16</v>
      </c>
      <c r="S62" s="4">
        <v>16</v>
      </c>
      <c r="T62" s="4">
        <v>16</v>
      </c>
      <c r="U62" s="4">
        <v>16</v>
      </c>
      <c r="V62" s="4">
        <f t="shared" si="6"/>
        <v>112</v>
      </c>
      <c r="W62" s="6">
        <f t="shared" si="7"/>
        <v>35.714285714285715</v>
      </c>
    </row>
    <row r="63" spans="1:23" ht="18">
      <c r="A63" s="8">
        <v>21</v>
      </c>
      <c r="B63" s="8" t="s">
        <v>118</v>
      </c>
      <c r="C63" s="17">
        <v>4</v>
      </c>
      <c r="D63" s="18" t="s">
        <v>8</v>
      </c>
      <c r="E63" s="8" t="s">
        <v>31</v>
      </c>
      <c r="F63" s="4">
        <v>5</v>
      </c>
      <c r="G63" s="4">
        <v>6</v>
      </c>
      <c r="H63" s="4">
        <v>6</v>
      </c>
      <c r="I63" s="4">
        <v>6</v>
      </c>
      <c r="J63" s="4">
        <v>6</v>
      </c>
      <c r="K63" s="4">
        <v>6</v>
      </c>
      <c r="L63" s="4">
        <v>5</v>
      </c>
      <c r="M63" s="5">
        <f t="shared" si="4"/>
        <v>30</v>
      </c>
      <c r="N63" s="4">
        <f t="shared" si="5"/>
        <v>40</v>
      </c>
      <c r="O63" s="4">
        <v>16</v>
      </c>
      <c r="P63" s="4">
        <v>16</v>
      </c>
      <c r="Q63" s="4">
        <v>16</v>
      </c>
      <c r="R63" s="4">
        <v>16</v>
      </c>
      <c r="S63" s="4">
        <v>16</v>
      </c>
      <c r="T63" s="4">
        <v>16</v>
      </c>
      <c r="U63" s="4">
        <v>16</v>
      </c>
      <c r="V63" s="4">
        <f t="shared" si="6"/>
        <v>112</v>
      </c>
      <c r="W63" s="6">
        <f t="shared" si="7"/>
        <v>35.714285714285715</v>
      </c>
    </row>
    <row r="64" spans="1:23" ht="18">
      <c r="A64" s="8">
        <v>22</v>
      </c>
      <c r="B64" s="8" t="s">
        <v>119</v>
      </c>
      <c r="C64" s="17">
        <v>3</v>
      </c>
      <c r="D64" s="18" t="s">
        <v>8</v>
      </c>
      <c r="E64" s="8" t="s">
        <v>73</v>
      </c>
      <c r="F64" s="4">
        <v>4.5</v>
      </c>
      <c r="G64" s="4">
        <v>5.5</v>
      </c>
      <c r="H64" s="4">
        <v>3.5</v>
      </c>
      <c r="I64" s="4">
        <v>4.5</v>
      </c>
      <c r="J64" s="4">
        <v>6.5</v>
      </c>
      <c r="K64" s="4">
        <v>6.5</v>
      </c>
      <c r="L64" s="4">
        <v>7</v>
      </c>
      <c r="M64" s="5">
        <f t="shared" si="4"/>
        <v>30</v>
      </c>
      <c r="N64" s="4">
        <f t="shared" si="5"/>
        <v>38</v>
      </c>
      <c r="O64" s="4">
        <v>16</v>
      </c>
      <c r="P64" s="4">
        <v>16</v>
      </c>
      <c r="Q64" s="4">
        <v>16</v>
      </c>
      <c r="R64" s="4">
        <v>16</v>
      </c>
      <c r="S64" s="4">
        <v>16</v>
      </c>
      <c r="T64" s="4">
        <v>16</v>
      </c>
      <c r="U64" s="4">
        <v>16</v>
      </c>
      <c r="V64" s="4">
        <f t="shared" si="6"/>
        <v>112</v>
      </c>
      <c r="W64" s="6">
        <f t="shared" si="7"/>
        <v>33.92857142857143</v>
      </c>
    </row>
    <row r="65" spans="1:70" ht="18">
      <c r="A65" s="8">
        <v>23</v>
      </c>
      <c r="B65" s="8" t="s">
        <v>120</v>
      </c>
      <c r="C65" s="17">
        <v>3</v>
      </c>
      <c r="D65" s="18" t="s">
        <v>8</v>
      </c>
      <c r="E65" s="8" t="s">
        <v>121</v>
      </c>
      <c r="F65" s="4">
        <v>7</v>
      </c>
      <c r="G65" s="4">
        <v>0</v>
      </c>
      <c r="H65" s="4">
        <v>8</v>
      </c>
      <c r="I65" s="4">
        <v>0</v>
      </c>
      <c r="J65" s="4">
        <v>7.5</v>
      </c>
      <c r="K65" s="4">
        <v>7</v>
      </c>
      <c r="L65" s="4">
        <v>0</v>
      </c>
      <c r="M65" s="5">
        <f t="shared" si="4"/>
        <v>29.5</v>
      </c>
      <c r="N65" s="4">
        <f t="shared" si="5"/>
        <v>29.5</v>
      </c>
      <c r="O65" s="4">
        <v>16</v>
      </c>
      <c r="P65" s="4">
        <v>0</v>
      </c>
      <c r="Q65" s="4">
        <v>16</v>
      </c>
      <c r="R65" s="4">
        <v>0</v>
      </c>
      <c r="S65" s="4">
        <v>16</v>
      </c>
      <c r="T65" s="4">
        <v>16</v>
      </c>
      <c r="U65" s="4">
        <v>0</v>
      </c>
      <c r="V65" s="4">
        <f t="shared" si="6"/>
        <v>64</v>
      </c>
      <c r="W65" s="6">
        <f t="shared" si="7"/>
        <v>46.09375</v>
      </c>
      <c r="BP65" s="7"/>
      <c r="BQ65" s="7"/>
      <c r="BR65" s="7"/>
    </row>
    <row r="66" spans="1:23" ht="18">
      <c r="A66" s="8">
        <v>24</v>
      </c>
      <c r="B66" s="8" t="s">
        <v>122</v>
      </c>
      <c r="C66" s="17">
        <v>3</v>
      </c>
      <c r="D66" s="18" t="s">
        <v>8</v>
      </c>
      <c r="E66" s="8" t="s">
        <v>31</v>
      </c>
      <c r="F66" s="4">
        <v>2</v>
      </c>
      <c r="G66" s="4">
        <v>5</v>
      </c>
      <c r="H66" s="4">
        <v>6</v>
      </c>
      <c r="I66" s="4">
        <v>6.5</v>
      </c>
      <c r="J66" s="4">
        <v>0</v>
      </c>
      <c r="K66" s="4">
        <v>5.5</v>
      </c>
      <c r="L66" s="4">
        <v>5</v>
      </c>
      <c r="M66" s="5">
        <f t="shared" si="4"/>
        <v>28</v>
      </c>
      <c r="N66" s="4">
        <f t="shared" si="5"/>
        <v>30</v>
      </c>
      <c r="O66" s="4">
        <v>16</v>
      </c>
      <c r="P66" s="4">
        <v>16</v>
      </c>
      <c r="Q66" s="4">
        <v>16</v>
      </c>
      <c r="R66" s="4">
        <v>16</v>
      </c>
      <c r="S66" s="4">
        <v>0</v>
      </c>
      <c r="T66" s="4">
        <v>16</v>
      </c>
      <c r="U66" s="4">
        <v>16</v>
      </c>
      <c r="V66" s="4">
        <f t="shared" si="6"/>
        <v>96</v>
      </c>
      <c r="W66" s="6">
        <f t="shared" si="7"/>
        <v>31.25</v>
      </c>
    </row>
    <row r="67" spans="1:23" ht="18">
      <c r="A67" s="8">
        <v>25</v>
      </c>
      <c r="B67" s="8" t="s">
        <v>123</v>
      </c>
      <c r="C67" s="17">
        <v>3</v>
      </c>
      <c r="D67" s="18" t="s">
        <v>8</v>
      </c>
      <c r="E67" s="8" t="s">
        <v>73</v>
      </c>
      <c r="F67" s="4">
        <v>0</v>
      </c>
      <c r="G67" s="4">
        <v>3.5</v>
      </c>
      <c r="H67" s="4">
        <v>4</v>
      </c>
      <c r="I67" s="4">
        <v>4</v>
      </c>
      <c r="J67" s="4">
        <v>5</v>
      </c>
      <c r="K67" s="4">
        <v>7.5</v>
      </c>
      <c r="L67" s="4">
        <v>7</v>
      </c>
      <c r="M67" s="5">
        <f t="shared" si="4"/>
        <v>27.5</v>
      </c>
      <c r="N67" s="4">
        <f t="shared" si="5"/>
        <v>31</v>
      </c>
      <c r="O67" s="4">
        <v>0</v>
      </c>
      <c r="P67" s="4">
        <v>16</v>
      </c>
      <c r="Q67" s="4">
        <v>16</v>
      </c>
      <c r="R67" s="4">
        <v>16</v>
      </c>
      <c r="S67" s="4">
        <v>16</v>
      </c>
      <c r="T67" s="4">
        <v>16</v>
      </c>
      <c r="U67" s="4">
        <v>16</v>
      </c>
      <c r="V67" s="4">
        <f t="shared" si="6"/>
        <v>96</v>
      </c>
      <c r="W67" s="6">
        <f t="shared" si="7"/>
        <v>32.29166666666667</v>
      </c>
    </row>
    <row r="68" spans="1:23" ht="18">
      <c r="A68" s="8">
        <v>26</v>
      </c>
      <c r="B68" s="8" t="s">
        <v>124</v>
      </c>
      <c r="C68" s="17">
        <v>3</v>
      </c>
      <c r="D68" s="18" t="s">
        <v>8</v>
      </c>
      <c r="E68" s="8" t="s">
        <v>29</v>
      </c>
      <c r="F68" s="4">
        <v>4</v>
      </c>
      <c r="G68" s="4">
        <v>5</v>
      </c>
      <c r="H68" s="4">
        <v>0</v>
      </c>
      <c r="I68" s="4">
        <v>5</v>
      </c>
      <c r="J68" s="4">
        <v>4.5</v>
      </c>
      <c r="K68" s="4">
        <v>6</v>
      </c>
      <c r="L68" s="4">
        <v>6</v>
      </c>
      <c r="M68" s="5">
        <f t="shared" si="4"/>
        <v>26.5</v>
      </c>
      <c r="N68" s="4">
        <f t="shared" si="5"/>
        <v>30.5</v>
      </c>
      <c r="O68" s="4">
        <v>16</v>
      </c>
      <c r="P68" s="4">
        <v>16</v>
      </c>
      <c r="Q68" s="4">
        <v>0</v>
      </c>
      <c r="R68" s="4">
        <v>16</v>
      </c>
      <c r="S68" s="4">
        <v>16</v>
      </c>
      <c r="T68" s="4">
        <v>16</v>
      </c>
      <c r="U68" s="4">
        <v>16</v>
      </c>
      <c r="V68" s="4">
        <f t="shared" si="6"/>
        <v>96</v>
      </c>
      <c r="W68" s="6">
        <f t="shared" si="7"/>
        <v>31.770833333333332</v>
      </c>
    </row>
    <row r="69" spans="1:23" ht="18">
      <c r="A69" s="8">
        <v>27</v>
      </c>
      <c r="B69" s="8" t="s">
        <v>125</v>
      </c>
      <c r="C69" s="17">
        <v>3</v>
      </c>
      <c r="D69" s="18" t="s">
        <v>8</v>
      </c>
      <c r="E69" s="8" t="s">
        <v>29</v>
      </c>
      <c r="F69" s="4">
        <v>2</v>
      </c>
      <c r="G69" s="4">
        <v>4</v>
      </c>
      <c r="H69" s="4">
        <v>4.5</v>
      </c>
      <c r="I69" s="4">
        <v>7</v>
      </c>
      <c r="J69" s="4">
        <v>4</v>
      </c>
      <c r="K69" s="4">
        <v>4.5</v>
      </c>
      <c r="L69" s="4">
        <v>6</v>
      </c>
      <c r="M69" s="5">
        <f t="shared" si="4"/>
        <v>26</v>
      </c>
      <c r="N69" s="4">
        <f t="shared" si="5"/>
        <v>32</v>
      </c>
      <c r="O69" s="4">
        <v>16</v>
      </c>
      <c r="P69" s="4">
        <v>16</v>
      </c>
      <c r="Q69" s="4">
        <v>16</v>
      </c>
      <c r="R69" s="4">
        <v>16</v>
      </c>
      <c r="S69" s="4">
        <v>16</v>
      </c>
      <c r="T69" s="4">
        <v>16</v>
      </c>
      <c r="U69" s="4">
        <v>16</v>
      </c>
      <c r="V69" s="4">
        <f t="shared" si="6"/>
        <v>112</v>
      </c>
      <c r="W69" s="6">
        <f t="shared" si="7"/>
        <v>28.57142857142857</v>
      </c>
    </row>
    <row r="70" spans="1:23" ht="18">
      <c r="A70" s="8">
        <v>28</v>
      </c>
      <c r="B70" s="8" t="s">
        <v>126</v>
      </c>
      <c r="C70" s="17">
        <v>3</v>
      </c>
      <c r="D70" s="18" t="s">
        <v>8</v>
      </c>
      <c r="E70" s="8" t="s">
        <v>31</v>
      </c>
      <c r="F70" s="4">
        <v>0</v>
      </c>
      <c r="G70" s="4">
        <v>5</v>
      </c>
      <c r="H70" s="4">
        <v>0</v>
      </c>
      <c r="I70" s="4">
        <v>5</v>
      </c>
      <c r="J70" s="4">
        <v>3.5</v>
      </c>
      <c r="K70" s="4">
        <v>4</v>
      </c>
      <c r="L70" s="4">
        <v>6</v>
      </c>
      <c r="M70" s="5">
        <f t="shared" si="4"/>
        <v>23.5</v>
      </c>
      <c r="N70" s="4">
        <f t="shared" si="5"/>
        <v>23.5</v>
      </c>
      <c r="O70" s="4">
        <v>0</v>
      </c>
      <c r="P70" s="4">
        <v>16</v>
      </c>
      <c r="Q70" s="4">
        <v>0</v>
      </c>
      <c r="R70" s="4">
        <v>16</v>
      </c>
      <c r="S70" s="4">
        <v>16</v>
      </c>
      <c r="T70" s="4">
        <v>16</v>
      </c>
      <c r="U70" s="4">
        <v>16</v>
      </c>
      <c r="V70" s="4">
        <f t="shared" si="6"/>
        <v>80</v>
      </c>
      <c r="W70" s="6">
        <f t="shared" si="7"/>
        <v>29.375</v>
      </c>
    </row>
    <row r="71" spans="1:23" ht="18">
      <c r="A71" s="8">
        <v>29</v>
      </c>
      <c r="B71" s="8" t="s">
        <v>127</v>
      </c>
      <c r="C71" s="17">
        <v>3</v>
      </c>
      <c r="D71" s="18" t="s">
        <v>8</v>
      </c>
      <c r="E71" s="8" t="s">
        <v>23</v>
      </c>
      <c r="F71" s="4">
        <v>4</v>
      </c>
      <c r="G71" s="4">
        <v>5</v>
      </c>
      <c r="H71" s="4">
        <v>4</v>
      </c>
      <c r="I71" s="4">
        <v>0</v>
      </c>
      <c r="J71" s="4">
        <v>3.5</v>
      </c>
      <c r="K71" s="4">
        <v>0</v>
      </c>
      <c r="L71" s="4">
        <v>5</v>
      </c>
      <c r="M71" s="5">
        <f t="shared" si="4"/>
        <v>21.5</v>
      </c>
      <c r="N71" s="4">
        <f t="shared" si="5"/>
        <v>21.5</v>
      </c>
      <c r="O71" s="4">
        <v>16</v>
      </c>
      <c r="P71" s="4">
        <v>16</v>
      </c>
      <c r="Q71" s="4">
        <v>16</v>
      </c>
      <c r="R71" s="4">
        <v>0</v>
      </c>
      <c r="S71" s="4">
        <v>16</v>
      </c>
      <c r="T71" s="4">
        <v>0</v>
      </c>
      <c r="U71" s="4">
        <v>16</v>
      </c>
      <c r="V71" s="4">
        <f t="shared" si="6"/>
        <v>80</v>
      </c>
      <c r="W71" s="6">
        <f t="shared" si="7"/>
        <v>26.875</v>
      </c>
    </row>
    <row r="72" spans="1:23" ht="18">
      <c r="A72" s="8">
        <v>30</v>
      </c>
      <c r="B72" s="8" t="s">
        <v>128</v>
      </c>
      <c r="C72" s="17">
        <v>3</v>
      </c>
      <c r="D72" s="18" t="s">
        <v>8</v>
      </c>
      <c r="E72" s="8" t="s">
        <v>23</v>
      </c>
      <c r="F72" s="4">
        <v>7</v>
      </c>
      <c r="G72" s="4">
        <v>6</v>
      </c>
      <c r="H72" s="4">
        <v>6</v>
      </c>
      <c r="I72" s="4">
        <v>0</v>
      </c>
      <c r="J72" s="4">
        <v>0</v>
      </c>
      <c r="K72" s="4">
        <v>0</v>
      </c>
      <c r="L72" s="4">
        <v>0</v>
      </c>
      <c r="M72" s="5">
        <f t="shared" si="4"/>
        <v>19</v>
      </c>
      <c r="N72" s="4">
        <f t="shared" si="5"/>
        <v>19</v>
      </c>
      <c r="O72" s="4">
        <v>16</v>
      </c>
      <c r="P72" s="4">
        <v>16</v>
      </c>
      <c r="Q72" s="4">
        <v>16</v>
      </c>
      <c r="R72" s="4">
        <v>0</v>
      </c>
      <c r="S72" s="4">
        <v>0</v>
      </c>
      <c r="T72" s="4">
        <v>0</v>
      </c>
      <c r="U72" s="4">
        <v>0</v>
      </c>
      <c r="V72" s="4">
        <f t="shared" si="6"/>
        <v>48</v>
      </c>
      <c r="W72" s="6">
        <f t="shared" si="7"/>
        <v>39.58333333333333</v>
      </c>
    </row>
    <row r="73" spans="1:23" ht="18">
      <c r="A73" s="8">
        <v>31</v>
      </c>
      <c r="B73" s="8" t="s">
        <v>129</v>
      </c>
      <c r="C73" s="17">
        <v>3</v>
      </c>
      <c r="D73" s="18" t="s">
        <v>8</v>
      </c>
      <c r="E73" s="8" t="s">
        <v>29</v>
      </c>
      <c r="F73" s="4">
        <v>0</v>
      </c>
      <c r="G73" s="4">
        <v>0</v>
      </c>
      <c r="H73" s="4">
        <v>0</v>
      </c>
      <c r="I73" s="4">
        <v>0</v>
      </c>
      <c r="J73" s="4">
        <v>5</v>
      </c>
      <c r="K73" s="4">
        <v>6</v>
      </c>
      <c r="L73" s="4">
        <v>7.5</v>
      </c>
      <c r="M73" s="5">
        <f t="shared" si="4"/>
        <v>18.5</v>
      </c>
      <c r="N73" s="4">
        <f t="shared" si="5"/>
        <v>18.5</v>
      </c>
      <c r="O73" s="4">
        <v>0</v>
      </c>
      <c r="P73" s="4">
        <v>0</v>
      </c>
      <c r="Q73" s="4">
        <v>0</v>
      </c>
      <c r="R73" s="4">
        <v>0</v>
      </c>
      <c r="S73" s="4">
        <v>16</v>
      </c>
      <c r="T73" s="4">
        <v>16</v>
      </c>
      <c r="U73" s="4">
        <v>16</v>
      </c>
      <c r="V73" s="4">
        <f t="shared" si="6"/>
        <v>48</v>
      </c>
      <c r="W73" s="6">
        <f t="shared" si="7"/>
        <v>38.54166666666667</v>
      </c>
    </row>
    <row r="74" spans="1:23" ht="18">
      <c r="A74" s="8">
        <v>32</v>
      </c>
      <c r="B74" s="8" t="s">
        <v>130</v>
      </c>
      <c r="C74" s="17">
        <v>4</v>
      </c>
      <c r="D74" s="18" t="s">
        <v>8</v>
      </c>
      <c r="E74" s="8" t="s">
        <v>23</v>
      </c>
      <c r="F74" s="4">
        <v>4</v>
      </c>
      <c r="G74" s="4">
        <v>0</v>
      </c>
      <c r="H74" s="4">
        <v>3</v>
      </c>
      <c r="I74" s="4">
        <v>0</v>
      </c>
      <c r="J74" s="4">
        <v>3</v>
      </c>
      <c r="K74" s="4">
        <v>3.5</v>
      </c>
      <c r="L74" s="4">
        <v>4</v>
      </c>
      <c r="M74" s="5">
        <f t="shared" si="4"/>
        <v>17.5</v>
      </c>
      <c r="N74" s="4">
        <f t="shared" si="5"/>
        <v>17.5</v>
      </c>
      <c r="O74" s="4">
        <v>16</v>
      </c>
      <c r="P74" s="4">
        <v>0</v>
      </c>
      <c r="Q74" s="4">
        <v>16</v>
      </c>
      <c r="R74" s="4">
        <v>0</v>
      </c>
      <c r="S74" s="4">
        <v>16</v>
      </c>
      <c r="T74" s="4">
        <v>16</v>
      </c>
      <c r="U74" s="4">
        <v>16</v>
      </c>
      <c r="V74" s="4">
        <f t="shared" si="6"/>
        <v>80</v>
      </c>
      <c r="W74" s="6">
        <f t="shared" si="7"/>
        <v>21.875</v>
      </c>
    </row>
    <row r="75" spans="1:23" ht="18">
      <c r="A75" s="8">
        <v>33</v>
      </c>
      <c r="B75" s="8" t="s">
        <v>131</v>
      </c>
      <c r="C75" s="17">
        <v>4</v>
      </c>
      <c r="D75" s="18" t="s">
        <v>8</v>
      </c>
      <c r="E75" s="8" t="s">
        <v>29</v>
      </c>
      <c r="F75" s="4">
        <v>3</v>
      </c>
      <c r="G75" s="4">
        <v>3</v>
      </c>
      <c r="H75" s="4">
        <v>3</v>
      </c>
      <c r="I75" s="4">
        <v>3</v>
      </c>
      <c r="J75" s="4">
        <v>3.5</v>
      </c>
      <c r="K75" s="4">
        <v>3.5</v>
      </c>
      <c r="L75" s="4">
        <v>3</v>
      </c>
      <c r="M75" s="5">
        <f t="shared" si="4"/>
        <v>16</v>
      </c>
      <c r="N75" s="4">
        <f t="shared" si="5"/>
        <v>22</v>
      </c>
      <c r="O75" s="4">
        <v>16</v>
      </c>
      <c r="P75" s="4">
        <v>16</v>
      </c>
      <c r="Q75" s="4">
        <v>16</v>
      </c>
      <c r="R75" s="4">
        <v>16</v>
      </c>
      <c r="S75" s="4">
        <v>16</v>
      </c>
      <c r="T75" s="4">
        <v>16</v>
      </c>
      <c r="U75" s="4">
        <v>16</v>
      </c>
      <c r="V75" s="4">
        <f t="shared" si="6"/>
        <v>112</v>
      </c>
      <c r="W75" s="6">
        <f t="shared" si="7"/>
        <v>19.642857142857142</v>
      </c>
    </row>
    <row r="76" spans="1:23" ht="18">
      <c r="A76" s="8">
        <v>34</v>
      </c>
      <c r="B76" s="8" t="s">
        <v>132</v>
      </c>
      <c r="C76" s="17">
        <v>4</v>
      </c>
      <c r="D76" s="18" t="s">
        <v>8</v>
      </c>
      <c r="E76" s="8" t="s">
        <v>71</v>
      </c>
      <c r="F76" s="4">
        <v>2.5</v>
      </c>
      <c r="G76" s="4">
        <v>3</v>
      </c>
      <c r="H76" s="4">
        <v>4</v>
      </c>
      <c r="I76" s="4">
        <v>4.5</v>
      </c>
      <c r="J76" s="4">
        <v>0</v>
      </c>
      <c r="K76" s="4">
        <v>0</v>
      </c>
      <c r="L76" s="4">
        <v>0</v>
      </c>
      <c r="M76" s="5">
        <f t="shared" si="4"/>
        <v>14</v>
      </c>
      <c r="N76" s="4">
        <f t="shared" si="5"/>
        <v>14</v>
      </c>
      <c r="O76" s="4">
        <v>16</v>
      </c>
      <c r="P76" s="4">
        <v>16</v>
      </c>
      <c r="Q76" s="4">
        <v>16</v>
      </c>
      <c r="R76" s="4">
        <v>16</v>
      </c>
      <c r="S76" s="4">
        <v>0</v>
      </c>
      <c r="T76" s="4">
        <v>0</v>
      </c>
      <c r="U76" s="4">
        <v>0</v>
      </c>
      <c r="V76" s="4">
        <f t="shared" si="6"/>
        <v>64</v>
      </c>
      <c r="W76" s="6">
        <f t="shared" si="7"/>
        <v>21.875</v>
      </c>
    </row>
    <row r="77" spans="1:23" ht="18">
      <c r="A77" s="8">
        <v>35</v>
      </c>
      <c r="B77" s="8" t="s">
        <v>133</v>
      </c>
      <c r="C77" s="17">
        <v>3</v>
      </c>
      <c r="D77" s="18" t="s">
        <v>8</v>
      </c>
      <c r="E77" s="8" t="s">
        <v>31</v>
      </c>
      <c r="F77" s="4">
        <v>0</v>
      </c>
      <c r="G77" s="4">
        <v>0</v>
      </c>
      <c r="H77" s="4">
        <v>2</v>
      </c>
      <c r="I77" s="4">
        <v>0</v>
      </c>
      <c r="J77" s="4">
        <v>2.5</v>
      </c>
      <c r="K77" s="4">
        <v>3</v>
      </c>
      <c r="L77" s="4">
        <v>5</v>
      </c>
      <c r="M77" s="5">
        <f t="shared" si="4"/>
        <v>12.5</v>
      </c>
      <c r="N77" s="4">
        <f t="shared" si="5"/>
        <v>12.5</v>
      </c>
      <c r="O77" s="4">
        <v>0</v>
      </c>
      <c r="P77" s="4">
        <v>0</v>
      </c>
      <c r="Q77" s="4">
        <v>16</v>
      </c>
      <c r="R77" s="4">
        <v>0</v>
      </c>
      <c r="S77" s="4">
        <v>16</v>
      </c>
      <c r="T77" s="4">
        <v>16</v>
      </c>
      <c r="U77" s="4">
        <v>16</v>
      </c>
      <c r="V77" s="4">
        <f t="shared" si="6"/>
        <v>64</v>
      </c>
      <c r="W77" s="6">
        <f t="shared" si="7"/>
        <v>19.53125</v>
      </c>
    </row>
    <row r="78" spans="1:23" ht="18">
      <c r="A78" s="8">
        <v>36</v>
      </c>
      <c r="B78" s="8" t="s">
        <v>134</v>
      </c>
      <c r="C78" s="17">
        <v>4</v>
      </c>
      <c r="D78" s="18" t="s">
        <v>8</v>
      </c>
      <c r="E78" s="8" t="s">
        <v>71</v>
      </c>
      <c r="F78" s="4">
        <v>3</v>
      </c>
      <c r="G78" s="4">
        <v>3</v>
      </c>
      <c r="H78" s="4">
        <v>0</v>
      </c>
      <c r="I78" s="4">
        <v>3</v>
      </c>
      <c r="J78" s="4">
        <v>0</v>
      </c>
      <c r="K78" s="4">
        <v>2</v>
      </c>
      <c r="L78" s="4">
        <v>0</v>
      </c>
      <c r="M78" s="5">
        <f t="shared" si="4"/>
        <v>11</v>
      </c>
      <c r="N78" s="4">
        <f t="shared" si="5"/>
        <v>11</v>
      </c>
      <c r="O78" s="4">
        <v>16</v>
      </c>
      <c r="P78" s="4">
        <v>16</v>
      </c>
      <c r="Q78" s="4">
        <v>0</v>
      </c>
      <c r="R78" s="4">
        <v>16</v>
      </c>
      <c r="S78" s="4">
        <v>0</v>
      </c>
      <c r="T78" s="4">
        <v>16</v>
      </c>
      <c r="U78" s="4">
        <v>0</v>
      </c>
      <c r="V78" s="4">
        <f t="shared" si="6"/>
        <v>64</v>
      </c>
      <c r="W78" s="6">
        <f t="shared" si="7"/>
        <v>17.1875</v>
      </c>
    </row>
    <row r="79" spans="2:23" ht="18">
      <c r="B79" s="8" t="s">
        <v>135</v>
      </c>
      <c r="C79" s="17">
        <v>4</v>
      </c>
      <c r="D79" s="18" t="s">
        <v>8</v>
      </c>
      <c r="E79" s="8" t="s">
        <v>12</v>
      </c>
      <c r="F79" s="4">
        <v>0</v>
      </c>
      <c r="G79" s="4">
        <v>2</v>
      </c>
      <c r="H79" s="4">
        <v>0</v>
      </c>
      <c r="I79" s="4">
        <v>2</v>
      </c>
      <c r="J79" s="4">
        <v>0</v>
      </c>
      <c r="K79" s="4">
        <v>3</v>
      </c>
      <c r="L79" s="4">
        <v>4</v>
      </c>
      <c r="M79" s="5">
        <f t="shared" si="4"/>
        <v>11</v>
      </c>
      <c r="N79" s="4">
        <f t="shared" si="5"/>
        <v>11</v>
      </c>
      <c r="O79" s="4">
        <v>0</v>
      </c>
      <c r="P79" s="4">
        <v>16</v>
      </c>
      <c r="Q79" s="4">
        <v>0</v>
      </c>
      <c r="R79" s="4">
        <v>16</v>
      </c>
      <c r="S79" s="4">
        <v>0</v>
      </c>
      <c r="T79" s="4">
        <v>16</v>
      </c>
      <c r="U79" s="4">
        <v>16</v>
      </c>
      <c r="V79" s="4">
        <f t="shared" si="6"/>
        <v>64</v>
      </c>
      <c r="W79" s="6">
        <f t="shared" si="7"/>
        <v>17.1875</v>
      </c>
    </row>
    <row r="80" spans="1:23" ht="18">
      <c r="A80" s="8">
        <v>38</v>
      </c>
      <c r="B80" s="8" t="s">
        <v>136</v>
      </c>
      <c r="C80" s="17">
        <v>4</v>
      </c>
      <c r="D80" s="18" t="s">
        <v>8</v>
      </c>
      <c r="E80" s="8" t="s">
        <v>31</v>
      </c>
      <c r="F80" s="4">
        <v>0</v>
      </c>
      <c r="G80" s="4">
        <v>0</v>
      </c>
      <c r="H80" s="4">
        <v>3</v>
      </c>
      <c r="I80" s="4">
        <v>0</v>
      </c>
      <c r="J80" s="4">
        <v>0</v>
      </c>
      <c r="K80" s="4">
        <v>4</v>
      </c>
      <c r="L80" s="4">
        <v>3.5</v>
      </c>
      <c r="M80" s="5">
        <f t="shared" si="4"/>
        <v>10.5</v>
      </c>
      <c r="N80" s="4">
        <f t="shared" si="5"/>
        <v>10.5</v>
      </c>
      <c r="O80" s="4">
        <v>0</v>
      </c>
      <c r="P80" s="4">
        <v>0</v>
      </c>
      <c r="Q80" s="4">
        <v>16</v>
      </c>
      <c r="R80" s="4">
        <v>0</v>
      </c>
      <c r="S80" s="4">
        <v>0</v>
      </c>
      <c r="T80" s="4">
        <v>16</v>
      </c>
      <c r="U80" s="4">
        <v>16</v>
      </c>
      <c r="V80" s="4">
        <f t="shared" si="6"/>
        <v>48</v>
      </c>
      <c r="W80" s="6">
        <f t="shared" si="7"/>
        <v>21.875</v>
      </c>
    </row>
    <row r="81" spans="1:23" ht="18">
      <c r="A81" s="8">
        <v>39</v>
      </c>
      <c r="B81" s="8" t="s">
        <v>137</v>
      </c>
      <c r="C81" s="17">
        <v>4</v>
      </c>
      <c r="D81" s="18" t="s">
        <v>8</v>
      </c>
      <c r="E81" s="8" t="s">
        <v>31</v>
      </c>
      <c r="F81" s="4">
        <v>5</v>
      </c>
      <c r="G81" s="4">
        <v>0</v>
      </c>
      <c r="H81" s="4">
        <v>0</v>
      </c>
      <c r="I81" s="4">
        <v>0</v>
      </c>
      <c r="J81" s="4">
        <v>0</v>
      </c>
      <c r="K81" s="4">
        <v>4.5</v>
      </c>
      <c r="L81" s="4">
        <v>0</v>
      </c>
      <c r="M81" s="5">
        <f t="shared" si="4"/>
        <v>9.5</v>
      </c>
      <c r="N81" s="4">
        <f t="shared" si="5"/>
        <v>9.5</v>
      </c>
      <c r="O81" s="4">
        <v>16</v>
      </c>
      <c r="P81" s="4">
        <v>0</v>
      </c>
      <c r="Q81" s="4">
        <v>0</v>
      </c>
      <c r="R81" s="4">
        <v>0</v>
      </c>
      <c r="S81" s="4">
        <v>0</v>
      </c>
      <c r="T81" s="4">
        <v>16</v>
      </c>
      <c r="U81" s="4">
        <v>0</v>
      </c>
      <c r="V81" s="4">
        <f t="shared" si="6"/>
        <v>32</v>
      </c>
      <c r="W81" s="6">
        <f t="shared" si="7"/>
        <v>29.6875</v>
      </c>
    </row>
    <row r="82" spans="1:23" ht="18">
      <c r="A82" s="8">
        <v>40</v>
      </c>
      <c r="B82" s="8" t="s">
        <v>138</v>
      </c>
      <c r="C82" s="17">
        <v>3</v>
      </c>
      <c r="D82" s="18" t="s">
        <v>8</v>
      </c>
      <c r="E82" s="8" t="s">
        <v>31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4</v>
      </c>
      <c r="L82" s="4">
        <v>5</v>
      </c>
      <c r="M82" s="5">
        <f t="shared" si="4"/>
        <v>9</v>
      </c>
      <c r="N82" s="4">
        <f t="shared" si="5"/>
        <v>9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16</v>
      </c>
      <c r="U82" s="4">
        <v>16</v>
      </c>
      <c r="V82" s="4">
        <f t="shared" si="6"/>
        <v>32</v>
      </c>
      <c r="W82" s="6">
        <f t="shared" si="7"/>
        <v>28.125</v>
      </c>
    </row>
    <row r="83" spans="1:23" ht="18">
      <c r="A83" s="8">
        <v>41</v>
      </c>
      <c r="B83" s="8" t="s">
        <v>139</v>
      </c>
      <c r="C83" s="17">
        <v>4</v>
      </c>
      <c r="D83" s="18" t="s">
        <v>8</v>
      </c>
      <c r="E83" s="8" t="s">
        <v>31</v>
      </c>
      <c r="F83" s="4">
        <v>1</v>
      </c>
      <c r="G83" s="4">
        <v>0</v>
      </c>
      <c r="H83" s="4">
        <v>2</v>
      </c>
      <c r="I83" s="4">
        <v>3</v>
      </c>
      <c r="J83" s="4">
        <v>0</v>
      </c>
      <c r="K83" s="4">
        <v>3</v>
      </c>
      <c r="L83" s="4">
        <v>0</v>
      </c>
      <c r="M83" s="5">
        <f t="shared" si="4"/>
        <v>9</v>
      </c>
      <c r="N83" s="4">
        <f t="shared" si="5"/>
        <v>9</v>
      </c>
      <c r="O83" s="4">
        <v>16</v>
      </c>
      <c r="P83" s="4">
        <v>0</v>
      </c>
      <c r="Q83" s="4">
        <v>16</v>
      </c>
      <c r="R83" s="4">
        <v>16</v>
      </c>
      <c r="S83" s="4">
        <v>0</v>
      </c>
      <c r="T83" s="4">
        <v>16</v>
      </c>
      <c r="U83" s="4">
        <v>0</v>
      </c>
      <c r="V83" s="4">
        <f t="shared" si="6"/>
        <v>64</v>
      </c>
      <c r="W83" s="6">
        <f t="shared" si="7"/>
        <v>14.0625</v>
      </c>
    </row>
    <row r="84" spans="1:23" ht="18">
      <c r="A84" s="8">
        <v>42</v>
      </c>
      <c r="B84" s="8" t="s">
        <v>140</v>
      </c>
      <c r="C84" s="17">
        <v>4</v>
      </c>
      <c r="D84" s="18" t="s">
        <v>8</v>
      </c>
      <c r="E84" s="8" t="s">
        <v>31</v>
      </c>
      <c r="F84" s="4">
        <v>4</v>
      </c>
      <c r="G84" s="4">
        <v>4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5">
        <f t="shared" si="4"/>
        <v>8</v>
      </c>
      <c r="N84" s="4">
        <f t="shared" si="5"/>
        <v>8</v>
      </c>
      <c r="O84" s="4">
        <v>16</v>
      </c>
      <c r="P84" s="4">
        <v>16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f t="shared" si="6"/>
        <v>32</v>
      </c>
      <c r="W84" s="6">
        <f t="shared" si="7"/>
        <v>25</v>
      </c>
    </row>
    <row r="85" spans="1:23" ht="18">
      <c r="A85" s="8">
        <v>43</v>
      </c>
      <c r="B85" s="8" t="s">
        <v>141</v>
      </c>
      <c r="C85" s="17">
        <v>3</v>
      </c>
      <c r="D85" s="18" t="s">
        <v>8</v>
      </c>
      <c r="E85" s="8" t="s">
        <v>31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6.5</v>
      </c>
      <c r="M85" s="5">
        <f t="shared" si="4"/>
        <v>6.5</v>
      </c>
      <c r="N85" s="4">
        <f t="shared" si="5"/>
        <v>6.5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16</v>
      </c>
      <c r="V85" s="4">
        <f t="shared" si="6"/>
        <v>16</v>
      </c>
      <c r="W85" s="6">
        <f t="shared" si="7"/>
        <v>40.625</v>
      </c>
    </row>
    <row r="86" spans="1:23" ht="18">
      <c r="A86" s="8">
        <v>44</v>
      </c>
      <c r="B86" s="8" t="s">
        <v>142</v>
      </c>
      <c r="C86" s="17">
        <v>4</v>
      </c>
      <c r="D86" s="18" t="s">
        <v>8</v>
      </c>
      <c r="E86" s="8" t="s">
        <v>21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2</v>
      </c>
      <c r="L86" s="4">
        <v>1</v>
      </c>
      <c r="M86" s="5">
        <f t="shared" si="4"/>
        <v>3</v>
      </c>
      <c r="N86" s="4">
        <f t="shared" si="5"/>
        <v>3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16</v>
      </c>
      <c r="U86" s="4">
        <v>16</v>
      </c>
      <c r="V86" s="4">
        <f t="shared" si="6"/>
        <v>32</v>
      </c>
      <c r="W86" s="6">
        <f t="shared" si="7"/>
        <v>9.375</v>
      </c>
    </row>
    <row r="87" spans="1:23" ht="18">
      <c r="A87" s="8">
        <v>45</v>
      </c>
      <c r="B87" s="8" t="s">
        <v>143</v>
      </c>
      <c r="C87" s="17">
        <v>4</v>
      </c>
      <c r="D87" s="18" t="s">
        <v>8</v>
      </c>
      <c r="E87" s="8" t="s">
        <v>144</v>
      </c>
      <c r="F87" s="4">
        <v>1</v>
      </c>
      <c r="G87" s="4">
        <v>1.5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5">
        <f t="shared" si="4"/>
        <v>2.5</v>
      </c>
      <c r="N87" s="4">
        <f t="shared" si="5"/>
        <v>2.5</v>
      </c>
      <c r="O87" s="4">
        <v>16</v>
      </c>
      <c r="P87" s="4">
        <v>16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f t="shared" si="6"/>
        <v>32</v>
      </c>
      <c r="W87" s="6">
        <f t="shared" si="7"/>
        <v>7.8125</v>
      </c>
    </row>
    <row r="88" spans="1:23" ht="18">
      <c r="A88" s="8">
        <v>46</v>
      </c>
      <c r="B88" s="8" t="s">
        <v>145</v>
      </c>
      <c r="C88" s="17">
        <v>4</v>
      </c>
      <c r="D88" s="18" t="s">
        <v>8</v>
      </c>
      <c r="E88" s="8" t="s">
        <v>146</v>
      </c>
      <c r="F88" s="4">
        <v>0</v>
      </c>
      <c r="G88" s="4">
        <v>2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5">
        <f t="shared" si="4"/>
        <v>2</v>
      </c>
      <c r="N88" s="4">
        <f t="shared" si="5"/>
        <v>2</v>
      </c>
      <c r="O88" s="4">
        <v>0</v>
      </c>
      <c r="P88" s="4">
        <v>16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f t="shared" si="6"/>
        <v>16</v>
      </c>
      <c r="W88" s="6">
        <f t="shared" si="7"/>
        <v>12.5</v>
      </c>
    </row>
    <row r="89" spans="1:23" ht="18">
      <c r="A89" s="8">
        <v>47</v>
      </c>
      <c r="B89" s="8" t="s">
        <v>147</v>
      </c>
      <c r="C89" s="17">
        <v>4</v>
      </c>
      <c r="D89" s="18" t="s">
        <v>8</v>
      </c>
      <c r="E89" s="8" t="s">
        <v>23</v>
      </c>
      <c r="F89" s="4">
        <v>0</v>
      </c>
      <c r="G89" s="4">
        <v>0</v>
      </c>
      <c r="H89" s="4">
        <v>0</v>
      </c>
      <c r="I89" s="4">
        <v>1.5</v>
      </c>
      <c r="J89" s="4">
        <v>0</v>
      </c>
      <c r="K89" s="4">
        <v>0</v>
      </c>
      <c r="L89" s="4">
        <v>0</v>
      </c>
      <c r="M89" s="5">
        <f t="shared" si="4"/>
        <v>1.5</v>
      </c>
      <c r="N89" s="4">
        <f t="shared" si="5"/>
        <v>1.5</v>
      </c>
      <c r="O89" s="4">
        <v>0</v>
      </c>
      <c r="P89" s="4">
        <v>0</v>
      </c>
      <c r="Q89" s="4">
        <v>0</v>
      </c>
      <c r="R89" s="4">
        <v>16</v>
      </c>
      <c r="S89" s="4">
        <v>0</v>
      </c>
      <c r="T89" s="4">
        <v>0</v>
      </c>
      <c r="U89" s="4">
        <v>0</v>
      </c>
      <c r="V89" s="4">
        <f t="shared" si="6"/>
        <v>16</v>
      </c>
      <c r="W89" s="6">
        <f t="shared" si="7"/>
        <v>9.375</v>
      </c>
    </row>
    <row r="90" spans="1:72" s="12" customFormat="1" ht="23.25">
      <c r="A90" s="35" t="s">
        <v>148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9"/>
      <c r="O90" s="9"/>
      <c r="P90" s="9"/>
      <c r="Q90" s="9"/>
      <c r="R90" s="9"/>
      <c r="S90" s="9"/>
      <c r="T90" s="9"/>
      <c r="U90" s="9"/>
      <c r="V90" s="9"/>
      <c r="W90" s="10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10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10"/>
      <c r="BK90" s="9"/>
      <c r="BL90" s="11"/>
      <c r="BM90" s="11"/>
      <c r="BN90" s="11"/>
      <c r="BO90" s="11"/>
      <c r="BS90" s="11"/>
      <c r="BT90" s="10"/>
    </row>
    <row r="91" spans="1:70" ht="18">
      <c r="A91" s="26">
        <v>1</v>
      </c>
      <c r="B91" s="26" t="s">
        <v>1</v>
      </c>
      <c r="C91" s="27">
        <v>1</v>
      </c>
      <c r="D91" s="28" t="s">
        <v>2</v>
      </c>
      <c r="E91" s="26" t="s">
        <v>3</v>
      </c>
      <c r="F91" s="13">
        <v>14</v>
      </c>
      <c r="G91" s="13">
        <v>16</v>
      </c>
      <c r="H91" s="13">
        <v>14.5</v>
      </c>
      <c r="I91" s="13">
        <v>15.5</v>
      </c>
      <c r="J91" s="13">
        <v>15.5</v>
      </c>
      <c r="K91" s="13">
        <v>0</v>
      </c>
      <c r="L91" s="13">
        <v>16</v>
      </c>
      <c r="M91" s="14">
        <f aca="true" t="shared" si="8" ref="M91:M111">LARGE((F91:L91),1)+LARGE((F91:L91),2)+LARGE((F91:L91),3)+LARGE((F91:L91),4)+LARGE((F91:L91),5)</f>
        <v>77.5</v>
      </c>
      <c r="N91" s="4">
        <f aca="true" t="shared" si="9" ref="N91:N111">SUM(F91:L91)</f>
        <v>91.5</v>
      </c>
      <c r="O91" s="4">
        <v>16</v>
      </c>
      <c r="P91" s="4">
        <v>16</v>
      </c>
      <c r="Q91" s="4">
        <v>16</v>
      </c>
      <c r="R91" s="4">
        <v>16</v>
      </c>
      <c r="S91" s="4">
        <v>16</v>
      </c>
      <c r="T91" s="4">
        <v>0</v>
      </c>
      <c r="U91" s="4">
        <v>16</v>
      </c>
      <c r="V91" s="4">
        <f aca="true" t="shared" si="10" ref="V91:V111">SUM(O91:U91)</f>
        <v>96</v>
      </c>
      <c r="W91" s="6">
        <f aca="true" t="shared" si="11" ref="W91:W111">N91/V91*100</f>
        <v>95.3125</v>
      </c>
      <c r="BP91" s="7"/>
      <c r="BQ91" s="7"/>
      <c r="BR91" s="7"/>
    </row>
    <row r="92" spans="1:70" ht="18">
      <c r="A92" s="26">
        <v>2</v>
      </c>
      <c r="B92" s="26" t="s">
        <v>18</v>
      </c>
      <c r="C92" s="27">
        <v>1</v>
      </c>
      <c r="D92" s="28" t="s">
        <v>2</v>
      </c>
      <c r="E92" s="26" t="s">
        <v>19</v>
      </c>
      <c r="F92" s="13">
        <v>0</v>
      </c>
      <c r="G92" s="13">
        <v>12</v>
      </c>
      <c r="H92" s="13">
        <v>13.5</v>
      </c>
      <c r="I92" s="13">
        <v>12</v>
      </c>
      <c r="J92" s="13">
        <v>14</v>
      </c>
      <c r="K92" s="13">
        <v>0</v>
      </c>
      <c r="L92" s="13">
        <v>15</v>
      </c>
      <c r="M92" s="14">
        <f t="shared" si="8"/>
        <v>66.5</v>
      </c>
      <c r="N92" s="4">
        <f t="shared" si="9"/>
        <v>66.5</v>
      </c>
      <c r="O92" s="4">
        <v>0</v>
      </c>
      <c r="P92" s="4">
        <v>16</v>
      </c>
      <c r="Q92" s="4">
        <v>16</v>
      </c>
      <c r="R92" s="4">
        <v>16</v>
      </c>
      <c r="S92" s="4">
        <v>16</v>
      </c>
      <c r="T92" s="4">
        <v>0</v>
      </c>
      <c r="U92" s="4">
        <v>16</v>
      </c>
      <c r="V92" s="4">
        <f t="shared" si="10"/>
        <v>80</v>
      </c>
      <c r="W92" s="6">
        <f t="shared" si="11"/>
        <v>83.125</v>
      </c>
      <c r="BP92" s="7"/>
      <c r="BQ92" s="7"/>
      <c r="BR92" s="7"/>
    </row>
    <row r="93" spans="1:23" ht="18">
      <c r="A93" s="26">
        <v>3</v>
      </c>
      <c r="B93" s="26" t="s">
        <v>24</v>
      </c>
      <c r="C93" s="27">
        <v>1</v>
      </c>
      <c r="D93" s="28" t="s">
        <v>2</v>
      </c>
      <c r="E93" s="26" t="s">
        <v>25</v>
      </c>
      <c r="F93" s="13">
        <v>12</v>
      </c>
      <c r="G93" s="13">
        <v>12.5</v>
      </c>
      <c r="H93" s="13">
        <v>14</v>
      </c>
      <c r="I93" s="13">
        <v>12.5</v>
      </c>
      <c r="J93" s="13">
        <v>0</v>
      </c>
      <c r="K93" s="13">
        <v>14</v>
      </c>
      <c r="L93" s="13">
        <v>12.5</v>
      </c>
      <c r="M93" s="14">
        <f t="shared" si="8"/>
        <v>65.5</v>
      </c>
      <c r="N93" s="4">
        <f t="shared" si="9"/>
        <v>77.5</v>
      </c>
      <c r="O93" s="4">
        <v>16</v>
      </c>
      <c r="P93" s="4">
        <v>16</v>
      </c>
      <c r="Q93" s="4">
        <v>16</v>
      </c>
      <c r="R93" s="4">
        <v>16</v>
      </c>
      <c r="S93" s="4">
        <v>0</v>
      </c>
      <c r="T93" s="4">
        <v>16</v>
      </c>
      <c r="U93" s="4">
        <v>16</v>
      </c>
      <c r="V93" s="4">
        <f t="shared" si="10"/>
        <v>96</v>
      </c>
      <c r="W93" s="6">
        <f t="shared" si="11"/>
        <v>80.72916666666666</v>
      </c>
    </row>
    <row r="94" spans="1:23" ht="18">
      <c r="A94" s="26">
        <v>4</v>
      </c>
      <c r="B94" s="26" t="s">
        <v>32</v>
      </c>
      <c r="C94" s="27">
        <v>1</v>
      </c>
      <c r="D94" s="28" t="s">
        <v>2</v>
      </c>
      <c r="E94" s="26" t="s">
        <v>33</v>
      </c>
      <c r="F94" s="13">
        <v>12</v>
      </c>
      <c r="G94" s="13">
        <v>12</v>
      </c>
      <c r="H94" s="13">
        <v>0</v>
      </c>
      <c r="I94" s="13">
        <v>13</v>
      </c>
      <c r="J94" s="13">
        <v>12.5</v>
      </c>
      <c r="K94" s="13">
        <v>14</v>
      </c>
      <c r="L94" s="13">
        <v>12.5</v>
      </c>
      <c r="M94" s="14">
        <f t="shared" si="8"/>
        <v>64</v>
      </c>
      <c r="N94" s="4">
        <f t="shared" si="9"/>
        <v>76</v>
      </c>
      <c r="O94" s="4">
        <v>16</v>
      </c>
      <c r="P94" s="4">
        <v>16</v>
      </c>
      <c r="Q94" s="4">
        <v>0</v>
      </c>
      <c r="R94" s="4">
        <v>16</v>
      </c>
      <c r="S94" s="4">
        <v>16</v>
      </c>
      <c r="T94" s="4">
        <v>16</v>
      </c>
      <c r="U94" s="4">
        <v>16</v>
      </c>
      <c r="V94" s="4">
        <f t="shared" si="10"/>
        <v>96</v>
      </c>
      <c r="W94" s="6">
        <f t="shared" si="11"/>
        <v>79.16666666666666</v>
      </c>
    </row>
    <row r="95" spans="1:23" ht="18">
      <c r="A95" s="26">
        <v>5</v>
      </c>
      <c r="B95" s="26" t="s">
        <v>40</v>
      </c>
      <c r="C95" s="27">
        <v>1</v>
      </c>
      <c r="D95" s="28" t="s">
        <v>2</v>
      </c>
      <c r="E95" s="26" t="s">
        <v>41</v>
      </c>
      <c r="F95" s="13">
        <v>10</v>
      </c>
      <c r="G95" s="13">
        <v>10.5</v>
      </c>
      <c r="H95" s="13">
        <v>13.5</v>
      </c>
      <c r="I95" s="13">
        <v>13</v>
      </c>
      <c r="J95" s="13">
        <v>12</v>
      </c>
      <c r="K95" s="13">
        <v>12</v>
      </c>
      <c r="L95" s="13">
        <v>0</v>
      </c>
      <c r="M95" s="14">
        <f t="shared" si="8"/>
        <v>61</v>
      </c>
      <c r="N95" s="4">
        <f t="shared" si="9"/>
        <v>71</v>
      </c>
      <c r="O95" s="4">
        <v>16</v>
      </c>
      <c r="P95" s="4">
        <v>16</v>
      </c>
      <c r="Q95" s="4">
        <v>16</v>
      </c>
      <c r="R95" s="4">
        <v>16</v>
      </c>
      <c r="S95" s="4">
        <v>16</v>
      </c>
      <c r="T95" s="4">
        <v>16</v>
      </c>
      <c r="U95" s="4">
        <v>0</v>
      </c>
      <c r="V95" s="4">
        <f t="shared" si="10"/>
        <v>96</v>
      </c>
      <c r="W95" s="6">
        <f t="shared" si="11"/>
        <v>73.95833333333334</v>
      </c>
    </row>
    <row r="96" spans="1:23" ht="18">
      <c r="A96" s="26">
        <v>6</v>
      </c>
      <c r="B96" s="26" t="s">
        <v>48</v>
      </c>
      <c r="C96" s="27">
        <v>1</v>
      </c>
      <c r="D96" s="28" t="s">
        <v>2</v>
      </c>
      <c r="E96" s="26" t="s">
        <v>3</v>
      </c>
      <c r="F96" s="13">
        <v>10</v>
      </c>
      <c r="G96" s="13">
        <v>10.5</v>
      </c>
      <c r="H96" s="13">
        <v>9</v>
      </c>
      <c r="I96" s="13">
        <v>0</v>
      </c>
      <c r="J96" s="13">
        <v>12.5</v>
      </c>
      <c r="K96" s="13">
        <v>12</v>
      </c>
      <c r="L96" s="13">
        <v>13</v>
      </c>
      <c r="M96" s="14">
        <f t="shared" si="8"/>
        <v>58</v>
      </c>
      <c r="N96" s="4">
        <f t="shared" si="9"/>
        <v>67</v>
      </c>
      <c r="O96" s="4">
        <v>16</v>
      </c>
      <c r="P96" s="4">
        <v>16</v>
      </c>
      <c r="Q96" s="4">
        <v>16</v>
      </c>
      <c r="R96" s="4">
        <v>0</v>
      </c>
      <c r="S96" s="4">
        <v>16</v>
      </c>
      <c r="T96" s="4">
        <v>16</v>
      </c>
      <c r="U96" s="4">
        <v>16</v>
      </c>
      <c r="V96" s="4">
        <f t="shared" si="10"/>
        <v>96</v>
      </c>
      <c r="W96" s="6">
        <f t="shared" si="11"/>
        <v>69.79166666666666</v>
      </c>
    </row>
    <row r="97" spans="1:23" ht="18">
      <c r="A97" s="26">
        <v>7</v>
      </c>
      <c r="B97" s="26" t="s">
        <v>53</v>
      </c>
      <c r="C97" s="27">
        <v>2</v>
      </c>
      <c r="D97" s="28" t="s">
        <v>2</v>
      </c>
      <c r="E97" s="26" t="s">
        <v>54</v>
      </c>
      <c r="F97" s="13">
        <v>12</v>
      </c>
      <c r="G97" s="13">
        <v>11</v>
      </c>
      <c r="H97" s="13">
        <v>11.5</v>
      </c>
      <c r="I97" s="13">
        <v>11</v>
      </c>
      <c r="J97" s="13">
        <v>10</v>
      </c>
      <c r="K97" s="13">
        <v>11.5</v>
      </c>
      <c r="L97" s="13">
        <v>9</v>
      </c>
      <c r="M97" s="14">
        <f t="shared" si="8"/>
        <v>57</v>
      </c>
      <c r="N97" s="4">
        <f t="shared" si="9"/>
        <v>76</v>
      </c>
      <c r="O97" s="4">
        <v>16</v>
      </c>
      <c r="P97" s="4">
        <v>16</v>
      </c>
      <c r="Q97" s="4">
        <v>16</v>
      </c>
      <c r="R97" s="4">
        <v>16</v>
      </c>
      <c r="S97" s="4">
        <v>16</v>
      </c>
      <c r="T97" s="4">
        <v>16</v>
      </c>
      <c r="U97" s="4">
        <v>16</v>
      </c>
      <c r="V97" s="4">
        <f t="shared" si="10"/>
        <v>112</v>
      </c>
      <c r="W97" s="6">
        <f t="shared" si="11"/>
        <v>67.85714285714286</v>
      </c>
    </row>
    <row r="98" spans="1:23" ht="18">
      <c r="A98" s="26">
        <v>8</v>
      </c>
      <c r="B98" s="26" t="s">
        <v>57</v>
      </c>
      <c r="C98" s="27">
        <v>2</v>
      </c>
      <c r="D98" s="28" t="s">
        <v>2</v>
      </c>
      <c r="E98" s="26" t="s">
        <v>58</v>
      </c>
      <c r="F98" s="13">
        <v>12</v>
      </c>
      <c r="G98" s="13">
        <v>11</v>
      </c>
      <c r="H98" s="13">
        <v>10.5</v>
      </c>
      <c r="I98" s="13">
        <v>11.5</v>
      </c>
      <c r="J98" s="13">
        <v>10</v>
      </c>
      <c r="K98" s="13">
        <v>0</v>
      </c>
      <c r="L98" s="13">
        <v>0</v>
      </c>
      <c r="M98" s="14">
        <f t="shared" si="8"/>
        <v>55</v>
      </c>
      <c r="N98" s="4">
        <f t="shared" si="9"/>
        <v>55</v>
      </c>
      <c r="O98" s="4">
        <v>16</v>
      </c>
      <c r="P98" s="4">
        <v>16</v>
      </c>
      <c r="Q98" s="4">
        <v>16</v>
      </c>
      <c r="R98" s="4">
        <v>16</v>
      </c>
      <c r="S98" s="4">
        <v>16</v>
      </c>
      <c r="T98" s="4">
        <v>0</v>
      </c>
      <c r="U98" s="4">
        <v>0</v>
      </c>
      <c r="V98" s="4">
        <f t="shared" si="10"/>
        <v>80</v>
      </c>
      <c r="W98" s="6">
        <f t="shared" si="11"/>
        <v>68.75</v>
      </c>
    </row>
    <row r="99" spans="1:23" ht="18">
      <c r="A99" s="8">
        <v>9</v>
      </c>
      <c r="B99" s="8" t="s">
        <v>149</v>
      </c>
      <c r="C99" s="17">
        <v>3</v>
      </c>
      <c r="D99" s="18" t="s">
        <v>2</v>
      </c>
      <c r="E99" s="8" t="s">
        <v>150</v>
      </c>
      <c r="F99" s="4">
        <v>9</v>
      </c>
      <c r="G99" s="4">
        <v>9.5</v>
      </c>
      <c r="H99" s="4">
        <v>8</v>
      </c>
      <c r="I99" s="4">
        <v>8</v>
      </c>
      <c r="J99" s="4">
        <v>9</v>
      </c>
      <c r="K99" s="4">
        <v>8</v>
      </c>
      <c r="L99" s="4">
        <v>6.5</v>
      </c>
      <c r="M99" s="5">
        <f t="shared" si="8"/>
        <v>43.5</v>
      </c>
      <c r="N99" s="4">
        <f t="shared" si="9"/>
        <v>58</v>
      </c>
      <c r="O99" s="4">
        <v>16</v>
      </c>
      <c r="P99" s="4">
        <v>16</v>
      </c>
      <c r="Q99" s="4">
        <v>16</v>
      </c>
      <c r="R99" s="4">
        <v>16</v>
      </c>
      <c r="S99" s="4">
        <v>16</v>
      </c>
      <c r="T99" s="4">
        <v>16</v>
      </c>
      <c r="U99" s="4">
        <v>16</v>
      </c>
      <c r="V99" s="4">
        <f t="shared" si="10"/>
        <v>112</v>
      </c>
      <c r="W99" s="6">
        <f t="shared" si="11"/>
        <v>51.78571428571429</v>
      </c>
    </row>
    <row r="100" spans="1:70" ht="18">
      <c r="A100" s="8">
        <v>10</v>
      </c>
      <c r="B100" s="8" t="s">
        <v>151</v>
      </c>
      <c r="C100" s="17">
        <v>3</v>
      </c>
      <c r="D100" s="18" t="s">
        <v>2</v>
      </c>
      <c r="E100" s="8" t="s">
        <v>152</v>
      </c>
      <c r="F100" s="4">
        <v>6</v>
      </c>
      <c r="G100" s="4">
        <v>0</v>
      </c>
      <c r="H100" s="4">
        <v>0</v>
      </c>
      <c r="I100" s="4">
        <v>0</v>
      </c>
      <c r="J100" s="4">
        <v>6.5</v>
      </c>
      <c r="K100" s="4">
        <v>0</v>
      </c>
      <c r="L100" s="4">
        <v>6.5</v>
      </c>
      <c r="M100" s="5">
        <f t="shared" si="8"/>
        <v>19</v>
      </c>
      <c r="N100" s="4">
        <f t="shared" si="9"/>
        <v>19</v>
      </c>
      <c r="O100" s="4">
        <v>16</v>
      </c>
      <c r="P100" s="4">
        <v>0</v>
      </c>
      <c r="Q100" s="4">
        <v>0</v>
      </c>
      <c r="R100" s="4">
        <v>0</v>
      </c>
      <c r="S100" s="4">
        <v>16</v>
      </c>
      <c r="T100" s="4">
        <v>0</v>
      </c>
      <c r="U100" s="4">
        <v>16</v>
      </c>
      <c r="V100" s="4">
        <f t="shared" si="10"/>
        <v>48</v>
      </c>
      <c r="W100" s="6">
        <f t="shared" si="11"/>
        <v>39.58333333333333</v>
      </c>
      <c r="BP100" s="7"/>
      <c r="BQ100" s="7"/>
      <c r="BR100" s="7"/>
    </row>
    <row r="101" spans="1:23" ht="18">
      <c r="A101" s="8">
        <v>11</v>
      </c>
      <c r="B101" s="8" t="s">
        <v>153</v>
      </c>
      <c r="C101" s="17">
        <v>3</v>
      </c>
      <c r="D101" s="18" t="s">
        <v>2</v>
      </c>
      <c r="E101" s="8" t="s">
        <v>154</v>
      </c>
      <c r="F101" s="4">
        <v>3</v>
      </c>
      <c r="G101" s="4">
        <v>4</v>
      </c>
      <c r="H101" s="4">
        <v>0</v>
      </c>
      <c r="I101" s="4">
        <v>0</v>
      </c>
      <c r="J101" s="4">
        <v>0</v>
      </c>
      <c r="K101" s="4">
        <v>5</v>
      </c>
      <c r="L101" s="4">
        <v>6</v>
      </c>
      <c r="M101" s="5">
        <f t="shared" si="8"/>
        <v>18</v>
      </c>
      <c r="N101" s="4">
        <f t="shared" si="9"/>
        <v>18</v>
      </c>
      <c r="O101" s="4">
        <v>16</v>
      </c>
      <c r="P101" s="4">
        <v>16</v>
      </c>
      <c r="Q101" s="4">
        <v>0</v>
      </c>
      <c r="R101" s="4">
        <v>0</v>
      </c>
      <c r="S101" s="4">
        <v>0</v>
      </c>
      <c r="T101" s="4">
        <v>16</v>
      </c>
      <c r="U101" s="4">
        <v>16</v>
      </c>
      <c r="V101" s="4">
        <f t="shared" si="10"/>
        <v>64</v>
      </c>
      <c r="W101" s="6">
        <f t="shared" si="11"/>
        <v>28.125</v>
      </c>
    </row>
    <row r="102" spans="1:23" ht="18">
      <c r="A102" s="8">
        <v>12</v>
      </c>
      <c r="B102" s="8" t="s">
        <v>155</v>
      </c>
      <c r="C102" s="17">
        <v>3</v>
      </c>
      <c r="D102" s="18" t="s">
        <v>2</v>
      </c>
      <c r="E102" s="8" t="s">
        <v>154</v>
      </c>
      <c r="F102" s="4">
        <v>4</v>
      </c>
      <c r="G102" s="4">
        <v>3</v>
      </c>
      <c r="H102" s="4">
        <v>3.5</v>
      </c>
      <c r="I102" s="4">
        <v>0</v>
      </c>
      <c r="J102" s="4">
        <v>3</v>
      </c>
      <c r="K102" s="4">
        <v>4.5</v>
      </c>
      <c r="L102" s="4">
        <v>0</v>
      </c>
      <c r="M102" s="5">
        <f t="shared" si="8"/>
        <v>18</v>
      </c>
      <c r="N102" s="4">
        <f t="shared" si="9"/>
        <v>18</v>
      </c>
      <c r="O102" s="4">
        <v>16</v>
      </c>
      <c r="P102" s="4">
        <v>16</v>
      </c>
      <c r="Q102" s="4">
        <v>16</v>
      </c>
      <c r="R102" s="4">
        <v>0</v>
      </c>
      <c r="S102" s="4">
        <v>16</v>
      </c>
      <c r="T102" s="4">
        <v>16</v>
      </c>
      <c r="U102" s="4">
        <v>0</v>
      </c>
      <c r="V102" s="4">
        <f t="shared" si="10"/>
        <v>80</v>
      </c>
      <c r="W102" s="6">
        <f t="shared" si="11"/>
        <v>22.5</v>
      </c>
    </row>
    <row r="103" spans="1:23" ht="18">
      <c r="A103" s="8">
        <v>13</v>
      </c>
      <c r="B103" s="8" t="s">
        <v>156</v>
      </c>
      <c r="C103" s="17">
        <v>4</v>
      </c>
      <c r="D103" s="18" t="s">
        <v>2</v>
      </c>
      <c r="E103" s="8" t="s">
        <v>152</v>
      </c>
      <c r="F103" s="4">
        <v>2</v>
      </c>
      <c r="G103" s="4">
        <v>5</v>
      </c>
      <c r="H103" s="4">
        <v>3</v>
      </c>
      <c r="I103" s="4">
        <v>0</v>
      </c>
      <c r="J103" s="4">
        <v>2</v>
      </c>
      <c r="K103" s="4">
        <v>0</v>
      </c>
      <c r="L103" s="4">
        <v>2</v>
      </c>
      <c r="M103" s="5">
        <f t="shared" si="8"/>
        <v>14</v>
      </c>
      <c r="N103" s="4">
        <f t="shared" si="9"/>
        <v>14</v>
      </c>
      <c r="O103" s="4">
        <v>16</v>
      </c>
      <c r="P103" s="4">
        <v>16</v>
      </c>
      <c r="Q103" s="4">
        <v>16</v>
      </c>
      <c r="R103" s="4">
        <v>0</v>
      </c>
      <c r="S103" s="4">
        <v>16</v>
      </c>
      <c r="T103" s="4">
        <v>0</v>
      </c>
      <c r="U103" s="4">
        <v>16</v>
      </c>
      <c r="V103" s="4">
        <f t="shared" si="10"/>
        <v>80</v>
      </c>
      <c r="W103" s="6">
        <f t="shared" si="11"/>
        <v>17.5</v>
      </c>
    </row>
    <row r="104" spans="1:23" ht="18">
      <c r="A104" s="8">
        <v>14</v>
      </c>
      <c r="B104" s="8" t="s">
        <v>157</v>
      </c>
      <c r="C104" s="17">
        <v>4</v>
      </c>
      <c r="D104" s="18" t="s">
        <v>2</v>
      </c>
      <c r="E104" s="8" t="s">
        <v>152</v>
      </c>
      <c r="F104" s="4">
        <v>3</v>
      </c>
      <c r="G104" s="4">
        <v>4</v>
      </c>
      <c r="H104" s="4">
        <v>2.5</v>
      </c>
      <c r="I104" s="4">
        <v>0</v>
      </c>
      <c r="J104" s="4">
        <v>3</v>
      </c>
      <c r="K104" s="4">
        <v>0</v>
      </c>
      <c r="L104" s="4">
        <v>0</v>
      </c>
      <c r="M104" s="5">
        <f t="shared" si="8"/>
        <v>12.5</v>
      </c>
      <c r="N104" s="4">
        <f t="shared" si="9"/>
        <v>12.5</v>
      </c>
      <c r="O104" s="4">
        <v>16</v>
      </c>
      <c r="P104" s="4">
        <v>16</v>
      </c>
      <c r="Q104" s="4">
        <v>16</v>
      </c>
      <c r="R104" s="4">
        <v>0</v>
      </c>
      <c r="S104" s="4">
        <v>16</v>
      </c>
      <c r="T104" s="4">
        <v>0</v>
      </c>
      <c r="U104" s="4">
        <v>0</v>
      </c>
      <c r="V104" s="4">
        <f t="shared" si="10"/>
        <v>64</v>
      </c>
      <c r="W104" s="6">
        <f t="shared" si="11"/>
        <v>19.53125</v>
      </c>
    </row>
    <row r="105" spans="1:23" ht="18">
      <c r="A105" s="8">
        <v>15</v>
      </c>
      <c r="B105" s="8" t="s">
        <v>158</v>
      </c>
      <c r="C105" s="17">
        <v>4</v>
      </c>
      <c r="D105" s="18" t="s">
        <v>2</v>
      </c>
      <c r="E105" s="8" t="s">
        <v>159</v>
      </c>
      <c r="F105" s="4">
        <v>0</v>
      </c>
      <c r="G105" s="4">
        <v>3.5</v>
      </c>
      <c r="H105" s="4">
        <v>4</v>
      </c>
      <c r="I105" s="4">
        <v>0</v>
      </c>
      <c r="J105" s="4">
        <v>0</v>
      </c>
      <c r="K105" s="4">
        <v>0</v>
      </c>
      <c r="L105" s="4">
        <v>4</v>
      </c>
      <c r="M105" s="5">
        <f t="shared" si="8"/>
        <v>11.5</v>
      </c>
      <c r="N105" s="4">
        <f t="shared" si="9"/>
        <v>11.5</v>
      </c>
      <c r="O105" s="4">
        <v>0</v>
      </c>
      <c r="P105" s="4">
        <v>16</v>
      </c>
      <c r="Q105" s="4">
        <v>16</v>
      </c>
      <c r="R105" s="4">
        <v>0</v>
      </c>
      <c r="S105" s="4">
        <v>0</v>
      </c>
      <c r="T105" s="4">
        <v>0</v>
      </c>
      <c r="U105" s="4">
        <v>16</v>
      </c>
      <c r="V105" s="4">
        <f t="shared" si="10"/>
        <v>48</v>
      </c>
      <c r="W105" s="6">
        <f t="shared" si="11"/>
        <v>23.958333333333336</v>
      </c>
    </row>
    <row r="106" spans="1:23" ht="18">
      <c r="A106" s="8">
        <v>16</v>
      </c>
      <c r="B106" s="8" t="s">
        <v>160</v>
      </c>
      <c r="C106" s="17">
        <v>2</v>
      </c>
      <c r="D106" s="18" t="s">
        <v>2</v>
      </c>
      <c r="E106" s="8" t="s">
        <v>3</v>
      </c>
      <c r="F106" s="4">
        <v>0</v>
      </c>
      <c r="G106" s="4">
        <v>10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5">
        <f t="shared" si="8"/>
        <v>10</v>
      </c>
      <c r="N106" s="4">
        <f t="shared" si="9"/>
        <v>10</v>
      </c>
      <c r="O106" s="4">
        <v>0</v>
      </c>
      <c r="P106" s="4">
        <v>16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f t="shared" si="10"/>
        <v>16</v>
      </c>
      <c r="W106" s="6">
        <f t="shared" si="11"/>
        <v>62.5</v>
      </c>
    </row>
    <row r="107" spans="1:23" ht="18">
      <c r="A107" s="8">
        <v>17</v>
      </c>
      <c r="B107" s="8" t="s">
        <v>161</v>
      </c>
      <c r="C107" s="17">
        <v>4</v>
      </c>
      <c r="D107" s="18" t="s">
        <v>2</v>
      </c>
      <c r="E107" s="8" t="s">
        <v>154</v>
      </c>
      <c r="F107" s="4">
        <v>2</v>
      </c>
      <c r="G107" s="4">
        <v>3</v>
      </c>
      <c r="H107" s="4">
        <v>0</v>
      </c>
      <c r="I107" s="4">
        <v>0</v>
      </c>
      <c r="J107" s="4">
        <v>0</v>
      </c>
      <c r="K107" s="4">
        <v>3</v>
      </c>
      <c r="L107" s="4">
        <v>0</v>
      </c>
      <c r="M107" s="5">
        <f t="shared" si="8"/>
        <v>8</v>
      </c>
      <c r="N107" s="4">
        <f t="shared" si="9"/>
        <v>8</v>
      </c>
      <c r="O107" s="4">
        <v>16</v>
      </c>
      <c r="P107" s="4">
        <v>16</v>
      </c>
      <c r="Q107" s="4">
        <v>0</v>
      </c>
      <c r="R107" s="4">
        <v>0</v>
      </c>
      <c r="S107" s="4">
        <v>0</v>
      </c>
      <c r="T107" s="4">
        <v>16</v>
      </c>
      <c r="U107" s="4">
        <v>0</v>
      </c>
      <c r="V107" s="4">
        <f t="shared" si="10"/>
        <v>48</v>
      </c>
      <c r="W107" s="6">
        <f t="shared" si="11"/>
        <v>16.666666666666664</v>
      </c>
    </row>
    <row r="108" spans="1:23" ht="18">
      <c r="A108" s="8">
        <v>18</v>
      </c>
      <c r="B108" s="8" t="s">
        <v>162</v>
      </c>
      <c r="C108" s="17">
        <v>3</v>
      </c>
      <c r="D108" s="18" t="s">
        <v>2</v>
      </c>
      <c r="E108" s="8" t="s">
        <v>163</v>
      </c>
      <c r="F108" s="4">
        <v>6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5">
        <f t="shared" si="8"/>
        <v>6</v>
      </c>
      <c r="N108" s="4">
        <f t="shared" si="9"/>
        <v>6</v>
      </c>
      <c r="O108" s="4">
        <v>16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f t="shared" si="10"/>
        <v>16</v>
      </c>
      <c r="W108" s="6">
        <f t="shared" si="11"/>
        <v>37.5</v>
      </c>
    </row>
    <row r="109" spans="1:23" ht="18">
      <c r="A109" s="8">
        <v>19</v>
      </c>
      <c r="B109" s="8" t="s">
        <v>164</v>
      </c>
      <c r="C109" s="17">
        <v>4</v>
      </c>
      <c r="D109" s="18" t="s">
        <v>2</v>
      </c>
      <c r="E109" s="8" t="s">
        <v>152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3.5</v>
      </c>
      <c r="M109" s="5">
        <f t="shared" si="8"/>
        <v>3.5</v>
      </c>
      <c r="N109" s="4">
        <f t="shared" si="9"/>
        <v>3.5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16</v>
      </c>
      <c r="V109" s="4">
        <f t="shared" si="10"/>
        <v>16</v>
      </c>
      <c r="W109" s="6">
        <f t="shared" si="11"/>
        <v>21.875</v>
      </c>
    </row>
    <row r="110" spans="1:23" ht="18">
      <c r="A110" s="8">
        <v>20</v>
      </c>
      <c r="B110" s="8" t="s">
        <v>165</v>
      </c>
      <c r="C110" s="17">
        <v>4</v>
      </c>
      <c r="D110" s="18" t="s">
        <v>2</v>
      </c>
      <c r="E110" s="8" t="s">
        <v>41</v>
      </c>
      <c r="F110" s="4">
        <v>0</v>
      </c>
      <c r="G110" s="4">
        <v>3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5">
        <f t="shared" si="8"/>
        <v>3</v>
      </c>
      <c r="N110" s="4">
        <f t="shared" si="9"/>
        <v>3</v>
      </c>
      <c r="O110" s="4">
        <v>0</v>
      </c>
      <c r="P110" s="4">
        <v>16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f t="shared" si="10"/>
        <v>16</v>
      </c>
      <c r="W110" s="6">
        <f t="shared" si="11"/>
        <v>18.75</v>
      </c>
    </row>
    <row r="111" spans="1:23" ht="18">
      <c r="A111" s="8">
        <v>21</v>
      </c>
      <c r="B111" s="8" t="s">
        <v>166</v>
      </c>
      <c r="C111" s="17">
        <v>4</v>
      </c>
      <c r="D111" s="18" t="s">
        <v>2</v>
      </c>
      <c r="E111" s="8" t="s">
        <v>152</v>
      </c>
      <c r="F111" s="4">
        <v>0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5">
        <f t="shared" si="8"/>
        <v>1</v>
      </c>
      <c r="N111" s="4">
        <f t="shared" si="9"/>
        <v>1</v>
      </c>
      <c r="O111" s="4">
        <v>0</v>
      </c>
      <c r="P111" s="4">
        <v>0</v>
      </c>
      <c r="Q111" s="4">
        <v>0</v>
      </c>
      <c r="R111" s="4">
        <v>0</v>
      </c>
      <c r="S111" s="4">
        <v>16</v>
      </c>
      <c r="T111" s="4">
        <v>0</v>
      </c>
      <c r="U111" s="4">
        <v>0</v>
      </c>
      <c r="V111" s="4">
        <f t="shared" si="10"/>
        <v>16</v>
      </c>
      <c r="W111" s="6">
        <f t="shared" si="11"/>
        <v>6.25</v>
      </c>
    </row>
    <row r="112" spans="1:72" s="12" customFormat="1" ht="23.25">
      <c r="A112" s="35" t="s">
        <v>167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9"/>
      <c r="O112" s="9"/>
      <c r="P112" s="9"/>
      <c r="Q112" s="9"/>
      <c r="R112" s="9"/>
      <c r="S112" s="9"/>
      <c r="T112" s="9"/>
      <c r="U112" s="9"/>
      <c r="V112" s="9"/>
      <c r="W112" s="10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10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10"/>
      <c r="BK112" s="9"/>
      <c r="BL112" s="11"/>
      <c r="BM112" s="11"/>
      <c r="BN112" s="11"/>
      <c r="BO112" s="11"/>
      <c r="BS112" s="11"/>
      <c r="BT112" s="10"/>
    </row>
    <row r="113" spans="1:23" ht="18">
      <c r="A113" s="26">
        <v>1</v>
      </c>
      <c r="B113" s="26" t="s">
        <v>13</v>
      </c>
      <c r="C113" s="27">
        <v>4</v>
      </c>
      <c r="D113" s="28" t="s">
        <v>14</v>
      </c>
      <c r="E113" s="26" t="s">
        <v>15</v>
      </c>
      <c r="F113" s="13">
        <v>0</v>
      </c>
      <c r="G113" s="13">
        <v>0</v>
      </c>
      <c r="H113" s="13">
        <v>3</v>
      </c>
      <c r="I113" s="13">
        <v>3</v>
      </c>
      <c r="J113" s="13">
        <v>3.5</v>
      </c>
      <c r="K113" s="13">
        <v>4</v>
      </c>
      <c r="L113" s="13">
        <v>3</v>
      </c>
      <c r="M113" s="14">
        <f>LARGE((F113:L113),1)+LARGE((F113:L113),2)+LARGE((F113:L113),3)+LARGE((F113:L113),4)+LARGE((F113:L113),5)</f>
        <v>16.5</v>
      </c>
      <c r="N113" s="4">
        <f>SUM(F113:L113)</f>
        <v>16.5</v>
      </c>
      <c r="O113" s="4">
        <v>0</v>
      </c>
      <c r="P113" s="4">
        <v>0</v>
      </c>
      <c r="Q113" s="4">
        <v>16</v>
      </c>
      <c r="R113" s="4">
        <v>16</v>
      </c>
      <c r="S113" s="4">
        <v>16</v>
      </c>
      <c r="T113" s="4">
        <v>16</v>
      </c>
      <c r="U113" s="4">
        <v>16</v>
      </c>
      <c r="V113" s="4">
        <f>SUM(O113:U113)</f>
        <v>80</v>
      </c>
      <c r="W113" s="6">
        <f>N113/V113*100</f>
        <v>20.625</v>
      </c>
    </row>
    <row r="114" spans="1:23" ht="18">
      <c r="A114" s="8">
        <v>2</v>
      </c>
      <c r="B114" s="8" t="s">
        <v>168</v>
      </c>
      <c r="C114" s="17">
        <v>4</v>
      </c>
      <c r="D114" s="18" t="s">
        <v>14</v>
      </c>
      <c r="E114" s="8" t="s">
        <v>95</v>
      </c>
      <c r="F114" s="4">
        <v>0</v>
      </c>
      <c r="G114" s="4">
        <v>1.5</v>
      </c>
      <c r="H114" s="4">
        <v>0</v>
      </c>
      <c r="I114" s="4">
        <v>0</v>
      </c>
      <c r="J114" s="4">
        <v>2.5</v>
      </c>
      <c r="K114" s="4">
        <v>0</v>
      </c>
      <c r="L114" s="4">
        <v>3</v>
      </c>
      <c r="M114" s="5">
        <f>LARGE((F114:L114),1)+LARGE((F114:L114),2)+LARGE((F114:L114),3)+LARGE((F114:L114),4)+LARGE((F114:L114),5)</f>
        <v>7</v>
      </c>
      <c r="N114" s="4">
        <f>SUM(F114:L114)</f>
        <v>7</v>
      </c>
      <c r="O114" s="4">
        <v>0</v>
      </c>
      <c r="P114" s="4">
        <v>16</v>
      </c>
      <c r="Q114" s="4">
        <v>0</v>
      </c>
      <c r="R114" s="4">
        <v>0</v>
      </c>
      <c r="S114" s="4">
        <v>16</v>
      </c>
      <c r="T114" s="4">
        <v>0</v>
      </c>
      <c r="U114" s="4">
        <v>16</v>
      </c>
      <c r="V114" s="4">
        <f>SUM(O114:U114)</f>
        <v>48</v>
      </c>
      <c r="W114" s="6">
        <f>N114/V114*100</f>
        <v>14.583333333333334</v>
      </c>
    </row>
    <row r="115" spans="1:23" ht="18">
      <c r="A115" s="8">
        <v>3</v>
      </c>
      <c r="B115" s="8" t="s">
        <v>169</v>
      </c>
      <c r="C115" s="17">
        <v>3</v>
      </c>
      <c r="D115" s="18" t="s">
        <v>14</v>
      </c>
      <c r="E115" s="8" t="s">
        <v>17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4.5</v>
      </c>
      <c r="M115" s="5">
        <f>LARGE((F115:L115),1)+LARGE((F115:L115),2)+LARGE((F115:L115),3)+LARGE((F115:L115),4)+LARGE((F115:L115),5)</f>
        <v>4.5</v>
      </c>
      <c r="N115" s="4">
        <f>SUM(F115:L115)</f>
        <v>4.5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16</v>
      </c>
      <c r="V115" s="4">
        <f>SUM(O115:U115)</f>
        <v>16</v>
      </c>
      <c r="W115" s="6">
        <f>N115/V115*100</f>
        <v>28.125</v>
      </c>
    </row>
    <row r="116" spans="1:23" ht="18">
      <c r="A116" s="8">
        <v>4</v>
      </c>
      <c r="B116" s="8" t="s">
        <v>170</v>
      </c>
      <c r="C116" s="17">
        <v>4</v>
      </c>
      <c r="D116" s="18" t="s">
        <v>14</v>
      </c>
      <c r="E116" s="8" t="s">
        <v>95</v>
      </c>
      <c r="F116" s="4">
        <v>4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5">
        <f>LARGE((F116:L116),1)+LARGE((F116:L116),2)+LARGE((F116:L116),3)+LARGE((F116:L116),4)+LARGE((F116:L116),5)</f>
        <v>4</v>
      </c>
      <c r="N116" s="4">
        <f>SUM(F116:L116)</f>
        <v>4</v>
      </c>
      <c r="O116" s="4">
        <v>16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f>SUM(O116:U116)</f>
        <v>16</v>
      </c>
      <c r="W116" s="6">
        <f>N116/V116*100</f>
        <v>25</v>
      </c>
    </row>
    <row r="117" spans="1:23" ht="18">
      <c r="A117" s="8">
        <v>5</v>
      </c>
      <c r="B117" s="8" t="s">
        <v>171</v>
      </c>
      <c r="C117" s="17">
        <v>4</v>
      </c>
      <c r="D117" s="18" t="s">
        <v>14</v>
      </c>
      <c r="E117" s="8" t="s">
        <v>95</v>
      </c>
      <c r="F117" s="4">
        <v>0</v>
      </c>
      <c r="G117" s="4">
        <v>0</v>
      </c>
      <c r="H117" s="4">
        <v>0</v>
      </c>
      <c r="I117" s="4">
        <v>0</v>
      </c>
      <c r="J117" s="4">
        <v>1.5</v>
      </c>
      <c r="K117" s="4">
        <v>0</v>
      </c>
      <c r="L117" s="4">
        <v>0</v>
      </c>
      <c r="M117" s="5">
        <f>LARGE((F117:L117),1)+LARGE((F117:L117),2)+LARGE((F117:L117),3)+LARGE((F117:L117),4)+LARGE((F117:L117),5)</f>
        <v>1.5</v>
      </c>
      <c r="N117" s="4">
        <f>SUM(F117:L117)</f>
        <v>1.5</v>
      </c>
      <c r="O117" s="4">
        <v>0</v>
      </c>
      <c r="P117" s="4">
        <v>0</v>
      </c>
      <c r="Q117" s="4">
        <v>0</v>
      </c>
      <c r="R117" s="4">
        <v>0</v>
      </c>
      <c r="S117" s="4">
        <v>16</v>
      </c>
      <c r="T117" s="4">
        <v>0</v>
      </c>
      <c r="U117" s="4">
        <v>0</v>
      </c>
      <c r="V117" s="4">
        <f>SUM(O117:U117)</f>
        <v>16</v>
      </c>
      <c r="W117" s="6">
        <f>N117/V117*100</f>
        <v>9.375</v>
      </c>
    </row>
    <row r="118" spans="1:72" s="12" customFormat="1" ht="23.25">
      <c r="A118" s="35" t="s">
        <v>172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9"/>
      <c r="O118" s="9"/>
      <c r="P118" s="9"/>
      <c r="Q118" s="9"/>
      <c r="R118" s="9"/>
      <c r="S118" s="9"/>
      <c r="T118" s="9"/>
      <c r="U118" s="9"/>
      <c r="V118" s="9"/>
      <c r="W118" s="10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10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10"/>
      <c r="BK118" s="9"/>
      <c r="BL118" s="11"/>
      <c r="BM118" s="11"/>
      <c r="BN118" s="11"/>
      <c r="BO118" s="11"/>
      <c r="BS118" s="11"/>
      <c r="BT118" s="10"/>
    </row>
    <row r="119" spans="1:23" ht="18">
      <c r="A119" s="23">
        <v>1</v>
      </c>
      <c r="B119" s="23" t="s">
        <v>10</v>
      </c>
      <c r="C119" s="24">
        <v>1</v>
      </c>
      <c r="D119" s="25" t="s">
        <v>11</v>
      </c>
      <c r="E119" s="23" t="s">
        <v>12</v>
      </c>
      <c r="F119" s="15">
        <v>9</v>
      </c>
      <c r="G119" s="15">
        <v>10</v>
      </c>
      <c r="H119" s="15">
        <v>10.5</v>
      </c>
      <c r="I119" s="15">
        <v>13</v>
      </c>
      <c r="J119" s="15">
        <v>12</v>
      </c>
      <c r="K119" s="15">
        <v>0</v>
      </c>
      <c r="L119" s="15">
        <v>12.5</v>
      </c>
      <c r="M119" s="14">
        <f aca="true" t="shared" si="12" ref="M119:M131">LARGE((F119:L119),1)+LARGE((F119:L119),2)+LARGE((F119:L119),3)+LARGE((F119:L119),4)+LARGE((F119:L119),5)</f>
        <v>58</v>
      </c>
      <c r="N119" s="4">
        <f aca="true" t="shared" si="13" ref="N119:N131">SUM(F119:L119)</f>
        <v>67</v>
      </c>
      <c r="O119" s="4">
        <v>16</v>
      </c>
      <c r="P119" s="4">
        <v>16</v>
      </c>
      <c r="Q119" s="4">
        <v>16</v>
      </c>
      <c r="R119" s="4">
        <v>16</v>
      </c>
      <c r="S119" s="4">
        <v>16</v>
      </c>
      <c r="T119" s="4">
        <v>0</v>
      </c>
      <c r="U119" s="4">
        <v>16</v>
      </c>
      <c r="V119" s="4">
        <f aca="true" t="shared" si="14" ref="V119:V131">SUM(O119:U119)</f>
        <v>96</v>
      </c>
      <c r="W119" s="6">
        <f aca="true" t="shared" si="15" ref="W119:W131">N119/V119*100</f>
        <v>69.79166666666666</v>
      </c>
    </row>
    <row r="120" spans="1:23" ht="18">
      <c r="A120" s="23">
        <v>2</v>
      </c>
      <c r="B120" s="23" t="s">
        <v>22</v>
      </c>
      <c r="C120" s="24">
        <v>3</v>
      </c>
      <c r="D120" s="25" t="s">
        <v>11</v>
      </c>
      <c r="E120" s="23" t="s">
        <v>23</v>
      </c>
      <c r="F120" s="15">
        <v>9</v>
      </c>
      <c r="G120" s="15">
        <v>10</v>
      </c>
      <c r="H120" s="15">
        <v>9.5</v>
      </c>
      <c r="I120" s="15">
        <v>10</v>
      </c>
      <c r="J120" s="15">
        <v>9.5</v>
      </c>
      <c r="K120" s="15">
        <v>10.5</v>
      </c>
      <c r="L120" s="15">
        <v>9</v>
      </c>
      <c r="M120" s="14">
        <f t="shared" si="12"/>
        <v>49.5</v>
      </c>
      <c r="N120" s="4">
        <f t="shared" si="13"/>
        <v>67.5</v>
      </c>
      <c r="O120" s="4">
        <v>16</v>
      </c>
      <c r="P120" s="4">
        <v>16</v>
      </c>
      <c r="Q120" s="4">
        <v>16</v>
      </c>
      <c r="R120" s="4">
        <v>16</v>
      </c>
      <c r="S120" s="4">
        <v>16</v>
      </c>
      <c r="T120" s="4">
        <v>16</v>
      </c>
      <c r="U120" s="4">
        <v>16</v>
      </c>
      <c r="V120" s="4">
        <f t="shared" si="14"/>
        <v>112</v>
      </c>
      <c r="W120" s="6">
        <f t="shared" si="15"/>
        <v>60.26785714285714</v>
      </c>
    </row>
    <row r="121" spans="1:23" ht="18">
      <c r="A121" s="23">
        <v>3</v>
      </c>
      <c r="B121" s="23" t="s">
        <v>30</v>
      </c>
      <c r="C121" s="24">
        <v>3</v>
      </c>
      <c r="D121" s="25" t="s">
        <v>11</v>
      </c>
      <c r="E121" s="23" t="s">
        <v>31</v>
      </c>
      <c r="F121" s="15">
        <v>5</v>
      </c>
      <c r="G121" s="15">
        <v>4.5</v>
      </c>
      <c r="H121" s="15">
        <v>7</v>
      </c>
      <c r="I121" s="15">
        <v>6</v>
      </c>
      <c r="J121" s="15">
        <v>0</v>
      </c>
      <c r="K121" s="15">
        <v>6.5</v>
      </c>
      <c r="L121" s="15">
        <v>7</v>
      </c>
      <c r="M121" s="14">
        <f t="shared" si="12"/>
        <v>31.5</v>
      </c>
      <c r="N121" s="4">
        <f t="shared" si="13"/>
        <v>36</v>
      </c>
      <c r="O121" s="4">
        <v>16</v>
      </c>
      <c r="P121" s="4">
        <v>16</v>
      </c>
      <c r="Q121" s="4">
        <v>16</v>
      </c>
      <c r="R121" s="4">
        <v>16</v>
      </c>
      <c r="S121" s="4">
        <v>0</v>
      </c>
      <c r="T121" s="4">
        <v>16</v>
      </c>
      <c r="U121" s="4">
        <v>16</v>
      </c>
      <c r="V121" s="4">
        <f t="shared" si="14"/>
        <v>96</v>
      </c>
      <c r="W121" s="6">
        <f t="shared" si="15"/>
        <v>37.5</v>
      </c>
    </row>
    <row r="122" spans="1:23" ht="18">
      <c r="A122" s="23">
        <v>4</v>
      </c>
      <c r="B122" s="23" t="s">
        <v>37</v>
      </c>
      <c r="C122" s="24">
        <v>4</v>
      </c>
      <c r="D122" s="25" t="s">
        <v>11</v>
      </c>
      <c r="E122" s="23" t="s">
        <v>31</v>
      </c>
      <c r="F122" s="15">
        <v>4</v>
      </c>
      <c r="G122" s="15">
        <v>2.5</v>
      </c>
      <c r="H122" s="15">
        <v>5</v>
      </c>
      <c r="I122" s="15">
        <v>6</v>
      </c>
      <c r="J122" s="15">
        <v>0</v>
      </c>
      <c r="K122" s="15">
        <v>6</v>
      </c>
      <c r="L122" s="15">
        <v>5.5</v>
      </c>
      <c r="M122" s="14">
        <f t="shared" si="12"/>
        <v>26.5</v>
      </c>
      <c r="N122" s="4">
        <f t="shared" si="13"/>
        <v>29</v>
      </c>
      <c r="O122" s="4">
        <v>16</v>
      </c>
      <c r="P122" s="4">
        <v>16</v>
      </c>
      <c r="Q122" s="4">
        <v>16</v>
      </c>
      <c r="R122" s="4">
        <v>16</v>
      </c>
      <c r="S122" s="4">
        <v>0</v>
      </c>
      <c r="T122" s="4">
        <v>16</v>
      </c>
      <c r="U122" s="4">
        <v>16</v>
      </c>
      <c r="V122" s="4">
        <f t="shared" si="14"/>
        <v>96</v>
      </c>
      <c r="W122" s="6">
        <f t="shared" si="15"/>
        <v>30.208333333333332</v>
      </c>
    </row>
    <row r="123" spans="1:23" ht="18">
      <c r="A123" s="23">
        <v>5</v>
      </c>
      <c r="B123" s="23" t="s">
        <v>44</v>
      </c>
      <c r="C123" s="24">
        <v>4</v>
      </c>
      <c r="D123" s="25" t="s">
        <v>11</v>
      </c>
      <c r="E123" s="23" t="s">
        <v>45</v>
      </c>
      <c r="F123" s="15">
        <v>4</v>
      </c>
      <c r="G123" s="15">
        <v>3</v>
      </c>
      <c r="H123" s="15">
        <v>3.5</v>
      </c>
      <c r="I123" s="15">
        <v>5</v>
      </c>
      <c r="J123" s="15">
        <v>5.5</v>
      </c>
      <c r="K123" s="15">
        <v>5</v>
      </c>
      <c r="L123" s="15">
        <v>5</v>
      </c>
      <c r="M123" s="14">
        <f t="shared" si="12"/>
        <v>24.5</v>
      </c>
      <c r="N123" s="4">
        <f t="shared" si="13"/>
        <v>31</v>
      </c>
      <c r="O123" s="4">
        <v>16</v>
      </c>
      <c r="P123" s="4">
        <v>16</v>
      </c>
      <c r="Q123" s="4">
        <v>16</v>
      </c>
      <c r="R123" s="4">
        <v>16</v>
      </c>
      <c r="S123" s="4">
        <v>16</v>
      </c>
      <c r="T123" s="4">
        <v>16</v>
      </c>
      <c r="U123" s="4">
        <v>16</v>
      </c>
      <c r="V123" s="4">
        <f t="shared" si="14"/>
        <v>112</v>
      </c>
      <c r="W123" s="6">
        <f t="shared" si="15"/>
        <v>27.67857142857143</v>
      </c>
    </row>
    <row r="124" spans="1:23" ht="18">
      <c r="A124" s="23">
        <v>6</v>
      </c>
      <c r="B124" s="23" t="s">
        <v>50</v>
      </c>
      <c r="C124" s="24">
        <v>4</v>
      </c>
      <c r="D124" s="25" t="s">
        <v>11</v>
      </c>
      <c r="E124" s="23" t="s">
        <v>23</v>
      </c>
      <c r="F124" s="15">
        <v>3</v>
      </c>
      <c r="G124" s="15">
        <v>2.5</v>
      </c>
      <c r="H124" s="15">
        <v>3</v>
      </c>
      <c r="I124" s="15">
        <v>3</v>
      </c>
      <c r="J124" s="15">
        <v>5</v>
      </c>
      <c r="K124" s="15">
        <v>4</v>
      </c>
      <c r="L124" s="15">
        <v>4</v>
      </c>
      <c r="M124" s="14">
        <f t="shared" si="12"/>
        <v>19</v>
      </c>
      <c r="N124" s="4">
        <f t="shared" si="13"/>
        <v>24.5</v>
      </c>
      <c r="O124" s="4">
        <v>16</v>
      </c>
      <c r="P124" s="4">
        <v>16</v>
      </c>
      <c r="Q124" s="4">
        <v>16</v>
      </c>
      <c r="R124" s="4">
        <v>16</v>
      </c>
      <c r="S124" s="4">
        <v>16</v>
      </c>
      <c r="T124" s="4">
        <v>16</v>
      </c>
      <c r="U124" s="4">
        <v>16</v>
      </c>
      <c r="V124" s="4">
        <f t="shared" si="14"/>
        <v>112</v>
      </c>
      <c r="W124" s="6">
        <f t="shared" si="15"/>
        <v>21.875</v>
      </c>
    </row>
    <row r="125" spans="1:23" ht="18">
      <c r="A125" s="8">
        <v>7</v>
      </c>
      <c r="B125" s="8" t="s">
        <v>173</v>
      </c>
      <c r="C125" s="17">
        <v>4</v>
      </c>
      <c r="D125" s="18" t="s">
        <v>11</v>
      </c>
      <c r="E125" s="8" t="s">
        <v>31</v>
      </c>
      <c r="F125" s="4">
        <v>2.5</v>
      </c>
      <c r="G125" s="4">
        <v>2.5</v>
      </c>
      <c r="H125" s="4">
        <v>4</v>
      </c>
      <c r="I125" s="4">
        <v>0</v>
      </c>
      <c r="J125" s="4">
        <v>0</v>
      </c>
      <c r="K125" s="4">
        <v>0</v>
      </c>
      <c r="L125" s="4">
        <v>0</v>
      </c>
      <c r="M125" s="5">
        <f t="shared" si="12"/>
        <v>9</v>
      </c>
      <c r="N125" s="4">
        <f t="shared" si="13"/>
        <v>9</v>
      </c>
      <c r="O125" s="4">
        <v>16</v>
      </c>
      <c r="P125" s="4">
        <v>16</v>
      </c>
      <c r="Q125" s="4">
        <v>16</v>
      </c>
      <c r="R125" s="4">
        <v>0</v>
      </c>
      <c r="S125" s="4">
        <v>0</v>
      </c>
      <c r="T125" s="4">
        <v>0</v>
      </c>
      <c r="U125" s="4">
        <v>0</v>
      </c>
      <c r="V125" s="4">
        <f t="shared" si="14"/>
        <v>48</v>
      </c>
      <c r="W125" s="6">
        <f t="shared" si="15"/>
        <v>18.75</v>
      </c>
    </row>
    <row r="126" spans="1:23" ht="18">
      <c r="A126" s="8">
        <v>8</v>
      </c>
      <c r="B126" s="8" t="s">
        <v>174</v>
      </c>
      <c r="C126" s="17">
        <v>3</v>
      </c>
      <c r="D126" s="18" t="s">
        <v>11</v>
      </c>
      <c r="E126" s="8" t="s">
        <v>175</v>
      </c>
      <c r="F126" s="4">
        <v>3</v>
      </c>
      <c r="G126" s="4">
        <v>0</v>
      </c>
      <c r="H126" s="4">
        <v>0</v>
      </c>
      <c r="I126" s="4">
        <v>5</v>
      </c>
      <c r="J126" s="4">
        <v>0</v>
      </c>
      <c r="K126" s="4">
        <v>0</v>
      </c>
      <c r="L126" s="4">
        <v>0</v>
      </c>
      <c r="M126" s="5">
        <f t="shared" si="12"/>
        <v>8</v>
      </c>
      <c r="N126" s="4">
        <f t="shared" si="13"/>
        <v>8</v>
      </c>
      <c r="O126" s="4">
        <v>16</v>
      </c>
      <c r="P126" s="4">
        <v>0</v>
      </c>
      <c r="Q126" s="4">
        <v>0</v>
      </c>
      <c r="R126" s="4">
        <v>16</v>
      </c>
      <c r="S126" s="4">
        <v>0</v>
      </c>
      <c r="T126" s="4">
        <v>0</v>
      </c>
      <c r="U126" s="4">
        <v>0</v>
      </c>
      <c r="V126" s="4">
        <f t="shared" si="14"/>
        <v>32</v>
      </c>
      <c r="W126" s="6">
        <f t="shared" si="15"/>
        <v>25</v>
      </c>
    </row>
    <row r="127" spans="1:23" ht="18">
      <c r="A127" s="8">
        <v>9</v>
      </c>
      <c r="B127" s="8" t="s">
        <v>176</v>
      </c>
      <c r="C127" s="17">
        <v>3</v>
      </c>
      <c r="D127" s="18" t="s">
        <v>11</v>
      </c>
      <c r="E127" s="8" t="s">
        <v>177</v>
      </c>
      <c r="F127" s="4">
        <v>6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5">
        <f t="shared" si="12"/>
        <v>6</v>
      </c>
      <c r="N127" s="4">
        <f t="shared" si="13"/>
        <v>6</v>
      </c>
      <c r="O127" s="4">
        <v>16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f t="shared" si="14"/>
        <v>16</v>
      </c>
      <c r="W127" s="6">
        <f t="shared" si="15"/>
        <v>37.5</v>
      </c>
    </row>
    <row r="128" spans="1:23" ht="18">
      <c r="A128" s="8">
        <v>10</v>
      </c>
      <c r="B128" s="8" t="s">
        <v>178</v>
      </c>
      <c r="C128" s="17">
        <v>4</v>
      </c>
      <c r="D128" s="18" t="s">
        <v>11</v>
      </c>
      <c r="E128" s="8" t="s">
        <v>29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1</v>
      </c>
      <c r="L128" s="4">
        <v>2</v>
      </c>
      <c r="M128" s="5">
        <f t="shared" si="12"/>
        <v>3</v>
      </c>
      <c r="N128" s="4">
        <f t="shared" si="13"/>
        <v>3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16</v>
      </c>
      <c r="U128" s="4">
        <v>16</v>
      </c>
      <c r="V128" s="4">
        <f t="shared" si="14"/>
        <v>32</v>
      </c>
      <c r="W128" s="6">
        <f t="shared" si="15"/>
        <v>9.375</v>
      </c>
    </row>
    <row r="129" spans="1:23" ht="18">
      <c r="A129" s="8">
        <v>11</v>
      </c>
      <c r="B129" s="8" t="s">
        <v>179</v>
      </c>
      <c r="C129" s="17">
        <v>4</v>
      </c>
      <c r="D129" s="18" t="s">
        <v>11</v>
      </c>
      <c r="E129" s="8" t="s">
        <v>23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2.5</v>
      </c>
      <c r="M129" s="5">
        <f t="shared" si="12"/>
        <v>2.5</v>
      </c>
      <c r="N129" s="4">
        <f t="shared" si="13"/>
        <v>2.5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16</v>
      </c>
      <c r="V129" s="4">
        <f t="shared" si="14"/>
        <v>16</v>
      </c>
      <c r="W129" s="6">
        <f t="shared" si="15"/>
        <v>15.625</v>
      </c>
    </row>
    <row r="130" spans="1:23" ht="18">
      <c r="A130" s="8">
        <v>12</v>
      </c>
      <c r="B130" s="8" t="s">
        <v>180</v>
      </c>
      <c r="C130" s="17">
        <v>4</v>
      </c>
      <c r="D130" s="18" t="s">
        <v>11</v>
      </c>
      <c r="E130" s="8" t="s">
        <v>71</v>
      </c>
      <c r="F130" s="4">
        <v>0</v>
      </c>
      <c r="G130" s="4">
        <v>0.5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5">
        <f t="shared" si="12"/>
        <v>0.5</v>
      </c>
      <c r="N130" s="4">
        <f t="shared" si="13"/>
        <v>0.5</v>
      </c>
      <c r="O130" s="4">
        <v>0</v>
      </c>
      <c r="P130" s="4">
        <v>16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f t="shared" si="14"/>
        <v>16</v>
      </c>
      <c r="W130" s="6">
        <f t="shared" si="15"/>
        <v>3.125</v>
      </c>
    </row>
    <row r="131" spans="1:23" ht="18">
      <c r="A131" s="8">
        <v>13</v>
      </c>
      <c r="B131" s="8" t="s">
        <v>181</v>
      </c>
      <c r="C131" s="17">
        <v>4</v>
      </c>
      <c r="D131" s="18" t="s">
        <v>11</v>
      </c>
      <c r="E131" s="8" t="s">
        <v>43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5">
        <v>0</v>
      </c>
      <c r="L131" s="4">
        <v>0</v>
      </c>
      <c r="M131" s="5">
        <f t="shared" si="12"/>
        <v>0</v>
      </c>
      <c r="N131" s="4">
        <f t="shared" si="13"/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16</v>
      </c>
      <c r="U131" s="4">
        <v>0</v>
      </c>
      <c r="V131" s="4">
        <f t="shared" si="14"/>
        <v>16</v>
      </c>
      <c r="W131" s="6">
        <f t="shared" si="15"/>
        <v>0</v>
      </c>
    </row>
    <row r="132" spans="1:72" s="12" customFormat="1" ht="23.25">
      <c r="A132" s="35" t="s">
        <v>182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9"/>
      <c r="O132" s="9"/>
      <c r="P132" s="9"/>
      <c r="Q132" s="9"/>
      <c r="R132" s="9"/>
      <c r="S132" s="9"/>
      <c r="T132" s="9"/>
      <c r="U132" s="9"/>
      <c r="V132" s="9"/>
      <c r="W132" s="10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0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10"/>
      <c r="BK132" s="9"/>
      <c r="BL132" s="11"/>
      <c r="BM132" s="11"/>
      <c r="BN132" s="11"/>
      <c r="BO132" s="11"/>
      <c r="BS132" s="11"/>
      <c r="BT132" s="10"/>
    </row>
    <row r="133" spans="1:23" ht="18">
      <c r="A133" s="8">
        <v>1</v>
      </c>
      <c r="B133" s="8" t="s">
        <v>183</v>
      </c>
      <c r="C133" s="17">
        <v>4</v>
      </c>
      <c r="D133" s="18" t="s">
        <v>184</v>
      </c>
      <c r="E133" s="8" t="s">
        <v>152</v>
      </c>
      <c r="F133" s="4">
        <v>5.5</v>
      </c>
      <c r="G133" s="4">
        <v>0</v>
      </c>
      <c r="H133" s="4">
        <v>5</v>
      </c>
      <c r="I133" s="4">
        <v>0</v>
      </c>
      <c r="J133" s="4">
        <v>0</v>
      </c>
      <c r="K133" s="4">
        <v>0</v>
      </c>
      <c r="L133" s="4">
        <v>3.5</v>
      </c>
      <c r="M133" s="5">
        <f>LARGE((F133:L133),1)+LARGE((F133:L133),2)+LARGE((F133:L133),3)+LARGE((F133:L133),4)+LARGE((F133:L133),5)</f>
        <v>14</v>
      </c>
      <c r="N133" s="4">
        <f>SUM(F133:L133)</f>
        <v>14</v>
      </c>
      <c r="O133" s="4">
        <v>16</v>
      </c>
      <c r="P133" s="4">
        <v>0</v>
      </c>
      <c r="Q133" s="4">
        <v>16</v>
      </c>
      <c r="R133" s="4">
        <v>0</v>
      </c>
      <c r="S133" s="4">
        <v>0</v>
      </c>
      <c r="T133" s="4">
        <v>0</v>
      </c>
      <c r="U133" s="4">
        <v>16</v>
      </c>
      <c r="V133" s="4">
        <f>SUM(O133:U133)</f>
        <v>48</v>
      </c>
      <c r="W133" s="6">
        <f>N133/V133*100</f>
        <v>29.166666666666668</v>
      </c>
    </row>
    <row r="134" spans="1:23" ht="18">
      <c r="A134" s="8">
        <v>2</v>
      </c>
      <c r="B134" s="8" t="s">
        <v>185</v>
      </c>
      <c r="C134" s="17">
        <v>4</v>
      </c>
      <c r="D134" s="18" t="s">
        <v>184</v>
      </c>
      <c r="E134" s="8" t="s">
        <v>33</v>
      </c>
      <c r="F134" s="4">
        <v>0</v>
      </c>
      <c r="G134" s="4">
        <v>3</v>
      </c>
      <c r="H134" s="4">
        <v>2</v>
      </c>
      <c r="I134" s="4">
        <v>0</v>
      </c>
      <c r="J134" s="4">
        <v>0</v>
      </c>
      <c r="K134" s="4">
        <v>0</v>
      </c>
      <c r="L134" s="4">
        <v>2.5</v>
      </c>
      <c r="M134" s="5">
        <f>LARGE((F134:L134),1)+LARGE((F134:L134),2)+LARGE((F134:L134),3)+LARGE((F134:L134),4)+LARGE((F134:L134),5)</f>
        <v>7.5</v>
      </c>
      <c r="N134" s="4">
        <f>SUM(F134:L134)</f>
        <v>7.5</v>
      </c>
      <c r="O134" s="4">
        <v>0</v>
      </c>
      <c r="P134" s="4">
        <v>16</v>
      </c>
      <c r="Q134" s="4">
        <v>16</v>
      </c>
      <c r="R134" s="4">
        <v>0</v>
      </c>
      <c r="S134" s="4">
        <v>0</v>
      </c>
      <c r="T134" s="4">
        <v>0</v>
      </c>
      <c r="U134" s="4">
        <v>16</v>
      </c>
      <c r="V134" s="4">
        <f>SUM(O134:U134)</f>
        <v>48</v>
      </c>
      <c r="W134" s="6">
        <f>N134/V134*100</f>
        <v>15.625</v>
      </c>
    </row>
  </sheetData>
  <sheetProtection selectLockedCells="1" selectUnlockedCells="1"/>
  <mergeCells count="6">
    <mergeCell ref="A118:M118"/>
    <mergeCell ref="A132:M132"/>
    <mergeCell ref="A1:M1"/>
    <mergeCell ref="A42:M42"/>
    <mergeCell ref="A90:M90"/>
    <mergeCell ref="A112:M1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B2" sqref="B2"/>
    </sheetView>
  </sheetViews>
  <sheetFormatPr defaultColWidth="9.00390625" defaultRowHeight="12.75"/>
  <cols>
    <col min="1" max="1" width="4.75390625" style="29" customWidth="1"/>
    <col min="2" max="2" width="31.125" style="29" customWidth="1"/>
    <col min="3" max="8" width="7.25390625" style="30" customWidth="1"/>
    <col min="9" max="9" width="7.875" style="30" customWidth="1"/>
    <col min="10" max="10" width="8.875" style="31" customWidth="1"/>
    <col min="11" max="16384" width="9.125" style="29" customWidth="1"/>
  </cols>
  <sheetData>
    <row r="1" spans="1:10" s="32" customFormat="1" ht="26.25" customHeight="1">
      <c r="A1" s="36" t="s">
        <v>186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0.25">
      <c r="A2" s="29">
        <v>1</v>
      </c>
      <c r="B2" s="29" t="s">
        <v>187</v>
      </c>
      <c r="C2" s="30">
        <v>34.5</v>
      </c>
      <c r="D2" s="30">
        <v>32</v>
      </c>
      <c r="E2" s="30">
        <v>33.5</v>
      </c>
      <c r="F2" s="30">
        <v>36.5</v>
      </c>
      <c r="G2" s="30">
        <v>34.5</v>
      </c>
      <c r="H2" s="30">
        <v>35.5</v>
      </c>
      <c r="I2" s="30">
        <v>35.5</v>
      </c>
      <c r="J2" s="31">
        <f aca="true" t="shared" si="0" ref="J2:J16">LARGE((C2:I2),1)+LARGE((C2:I2),2)+LARGE((C2:I2),3)+LARGE((C2:I2),4)+LARGE((C2:I2),5)</f>
        <v>176.5</v>
      </c>
    </row>
    <row r="3" spans="1:10" ht="20.25">
      <c r="A3" s="29">
        <v>2</v>
      </c>
      <c r="B3" s="29" t="s">
        <v>188</v>
      </c>
      <c r="C3" s="30">
        <v>23</v>
      </c>
      <c r="D3" s="30">
        <v>27.5</v>
      </c>
      <c r="E3" s="30">
        <v>27</v>
      </c>
      <c r="F3" s="30">
        <v>29.5</v>
      </c>
      <c r="G3" s="30">
        <v>24</v>
      </c>
      <c r="H3" s="30">
        <v>29.5</v>
      </c>
      <c r="I3" s="30">
        <v>32</v>
      </c>
      <c r="J3" s="31">
        <f t="shared" si="0"/>
        <v>145.5</v>
      </c>
    </row>
    <row r="4" spans="1:10" ht="20.25">
      <c r="A4" s="29">
        <v>3</v>
      </c>
      <c r="B4" s="29" t="s">
        <v>189</v>
      </c>
      <c r="C4" s="30">
        <v>23</v>
      </c>
      <c r="D4" s="30">
        <v>23</v>
      </c>
      <c r="E4" s="30">
        <v>30</v>
      </c>
      <c r="F4" s="30">
        <v>25</v>
      </c>
      <c r="G4" s="30">
        <v>26</v>
      </c>
      <c r="H4" s="30">
        <v>28</v>
      </c>
      <c r="I4" s="30">
        <v>28</v>
      </c>
      <c r="J4" s="31">
        <f t="shared" si="0"/>
        <v>137</v>
      </c>
    </row>
    <row r="5" spans="1:10" ht="20.25">
      <c r="A5" s="29">
        <v>4</v>
      </c>
      <c r="B5" s="29" t="s">
        <v>190</v>
      </c>
      <c r="C5" s="30">
        <v>23</v>
      </c>
      <c r="D5" s="30">
        <v>20.5</v>
      </c>
      <c r="E5" s="30">
        <v>26</v>
      </c>
      <c r="F5" s="30">
        <v>27</v>
      </c>
      <c r="G5" s="30">
        <v>12</v>
      </c>
      <c r="H5" s="30">
        <v>28.5</v>
      </c>
      <c r="I5" s="30">
        <v>25</v>
      </c>
      <c r="J5" s="31">
        <f t="shared" si="0"/>
        <v>129.5</v>
      </c>
    </row>
    <row r="6" spans="1:10" ht="20.25">
      <c r="A6" s="29">
        <v>5</v>
      </c>
      <c r="B6" s="29" t="s">
        <v>191</v>
      </c>
      <c r="C6" s="30">
        <v>18.5</v>
      </c>
      <c r="D6" s="30">
        <v>22</v>
      </c>
      <c r="E6" s="30">
        <v>20.5</v>
      </c>
      <c r="F6" s="30">
        <v>24</v>
      </c>
      <c r="G6" s="30">
        <v>12</v>
      </c>
      <c r="H6" s="30">
        <v>13</v>
      </c>
      <c r="I6" s="30">
        <v>26.5</v>
      </c>
      <c r="J6" s="31">
        <f t="shared" si="0"/>
        <v>111.5</v>
      </c>
    </row>
    <row r="7" spans="1:10" ht="20.25">
      <c r="A7" s="29">
        <v>6</v>
      </c>
      <c r="B7" s="29" t="s">
        <v>192</v>
      </c>
      <c r="C7" s="30">
        <v>19.5</v>
      </c>
      <c r="D7" s="30">
        <v>20.5</v>
      </c>
      <c r="E7" s="30">
        <v>20.5</v>
      </c>
      <c r="F7" s="30">
        <v>21</v>
      </c>
      <c r="G7" s="30">
        <v>21.5</v>
      </c>
      <c r="H7" s="30">
        <v>14</v>
      </c>
      <c r="I7" s="30">
        <v>23</v>
      </c>
      <c r="J7" s="31">
        <f t="shared" si="0"/>
        <v>106.5</v>
      </c>
    </row>
    <row r="8" spans="1:10" ht="20.25">
      <c r="A8" s="29">
        <v>7</v>
      </c>
      <c r="B8" s="29" t="s">
        <v>193</v>
      </c>
      <c r="C8" s="30">
        <v>10.5</v>
      </c>
      <c r="D8" s="30">
        <v>16</v>
      </c>
      <c r="E8" s="30">
        <v>14</v>
      </c>
      <c r="F8" s="30">
        <v>15</v>
      </c>
      <c r="G8" s="30">
        <v>18.5</v>
      </c>
      <c r="H8" s="30">
        <v>21</v>
      </c>
      <c r="I8" s="30">
        <v>22</v>
      </c>
      <c r="J8" s="31">
        <f t="shared" si="0"/>
        <v>92.5</v>
      </c>
    </row>
    <row r="9" spans="1:10" ht="20.25">
      <c r="A9" s="29">
        <v>8</v>
      </c>
      <c r="B9" s="29" t="s">
        <v>194</v>
      </c>
      <c r="C9" s="30">
        <v>11.5</v>
      </c>
      <c r="D9" s="30">
        <v>15</v>
      </c>
      <c r="E9" s="30">
        <v>11.5</v>
      </c>
      <c r="F9" s="30">
        <v>16</v>
      </c>
      <c r="G9" s="30">
        <v>10.5</v>
      </c>
      <c r="H9" s="30">
        <v>17.5</v>
      </c>
      <c r="I9" s="30">
        <v>19</v>
      </c>
      <c r="J9" s="31">
        <f t="shared" si="0"/>
        <v>79</v>
      </c>
    </row>
    <row r="10" spans="1:10" ht="20.25">
      <c r="A10" s="29">
        <v>9</v>
      </c>
      <c r="B10" s="29" t="s">
        <v>195</v>
      </c>
      <c r="C10" s="30">
        <v>14.5</v>
      </c>
      <c r="D10" s="30">
        <v>13</v>
      </c>
      <c r="E10" s="30">
        <v>0</v>
      </c>
      <c r="F10" s="30">
        <v>14.5</v>
      </c>
      <c r="G10" s="30">
        <v>13</v>
      </c>
      <c r="H10" s="30">
        <v>0</v>
      </c>
      <c r="I10" s="30">
        <v>14</v>
      </c>
      <c r="J10" s="31">
        <f t="shared" si="0"/>
        <v>69</v>
      </c>
    </row>
    <row r="11" spans="1:10" ht="20.25">
      <c r="A11" s="29">
        <v>10</v>
      </c>
      <c r="B11" s="29" t="s">
        <v>196</v>
      </c>
      <c r="C11" s="30">
        <v>7</v>
      </c>
      <c r="D11" s="30">
        <v>9</v>
      </c>
      <c r="E11" s="30">
        <v>8.5</v>
      </c>
      <c r="F11" s="30">
        <v>9</v>
      </c>
      <c r="G11" s="30">
        <v>9.5</v>
      </c>
      <c r="H11" s="30">
        <v>8.5</v>
      </c>
      <c r="I11" s="30">
        <v>11</v>
      </c>
      <c r="J11" s="31">
        <f t="shared" si="0"/>
        <v>47</v>
      </c>
    </row>
    <row r="12" spans="1:10" ht="20.25">
      <c r="A12" s="29">
        <v>11</v>
      </c>
      <c r="B12" s="29" t="s">
        <v>197</v>
      </c>
      <c r="C12" s="30">
        <v>6</v>
      </c>
      <c r="D12" s="30">
        <v>6</v>
      </c>
      <c r="E12" s="30">
        <v>7</v>
      </c>
      <c r="F12" s="30">
        <v>0</v>
      </c>
      <c r="G12" s="30">
        <v>8</v>
      </c>
      <c r="H12" s="30">
        <v>7.5</v>
      </c>
      <c r="I12" s="30">
        <v>0</v>
      </c>
      <c r="J12" s="31">
        <f t="shared" si="0"/>
        <v>34.5</v>
      </c>
    </row>
    <row r="13" spans="1:10" ht="20.25">
      <c r="A13" s="29">
        <v>12</v>
      </c>
      <c r="B13" s="29" t="s">
        <v>198</v>
      </c>
      <c r="C13" s="30">
        <v>7</v>
      </c>
      <c r="D13" s="30">
        <v>0</v>
      </c>
      <c r="E13" s="30">
        <v>8</v>
      </c>
      <c r="F13" s="30">
        <v>0</v>
      </c>
      <c r="G13" s="30">
        <v>7.5</v>
      </c>
      <c r="H13" s="30">
        <v>7</v>
      </c>
      <c r="I13" s="30">
        <v>0</v>
      </c>
      <c r="J13" s="31">
        <f t="shared" si="0"/>
        <v>29.5</v>
      </c>
    </row>
    <row r="14" spans="1:10" ht="20.25">
      <c r="A14" s="29">
        <v>13</v>
      </c>
      <c r="B14" s="29" t="s">
        <v>199</v>
      </c>
      <c r="C14" s="30">
        <v>4</v>
      </c>
      <c r="D14" s="30">
        <v>3</v>
      </c>
      <c r="E14" s="30">
        <v>3.5</v>
      </c>
      <c r="F14" s="30">
        <v>5</v>
      </c>
      <c r="G14" s="30">
        <v>5.5</v>
      </c>
      <c r="H14" s="30">
        <v>5</v>
      </c>
      <c r="I14" s="30">
        <v>5</v>
      </c>
      <c r="J14" s="31">
        <f t="shared" si="0"/>
        <v>24.5</v>
      </c>
    </row>
    <row r="15" spans="1:10" ht="20.25">
      <c r="A15" s="29">
        <v>14</v>
      </c>
      <c r="B15" s="29" t="s">
        <v>200</v>
      </c>
      <c r="C15" s="30">
        <v>6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1">
        <f t="shared" si="0"/>
        <v>6</v>
      </c>
    </row>
    <row r="16" spans="1:10" ht="20.25">
      <c r="A16" s="29">
        <v>15</v>
      </c>
      <c r="B16" s="29" t="s">
        <v>201</v>
      </c>
      <c r="C16" s="30">
        <v>0</v>
      </c>
      <c r="D16" s="30">
        <v>2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f t="shared" si="0"/>
        <v>2</v>
      </c>
    </row>
    <row r="17" spans="1:10" s="33" customFormat="1" ht="26.25" customHeight="1">
      <c r="A17" s="36" t="s">
        <v>202</v>
      </c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20.25">
      <c r="A18" s="29">
        <v>1</v>
      </c>
      <c r="B18" s="29" t="s">
        <v>203</v>
      </c>
      <c r="C18" s="30">
        <v>32.5</v>
      </c>
      <c r="D18" s="30">
        <v>19</v>
      </c>
      <c r="E18" s="30">
        <v>32</v>
      </c>
      <c r="F18" s="30">
        <v>28.5</v>
      </c>
      <c r="G18" s="30">
        <v>31.5</v>
      </c>
      <c r="H18" s="30">
        <v>30.5</v>
      </c>
      <c r="I18" s="30">
        <v>31.5</v>
      </c>
      <c r="J18" s="31">
        <f aca="true" t="shared" si="1" ref="J18:J32">LARGE((C18:I18),1)+LARGE((C18:I18),2)+LARGE((C18:I18),3)+LARGE((C18:I18),4)+LARGE((C18:I18),5)</f>
        <v>158</v>
      </c>
    </row>
    <row r="19" spans="1:10" ht="20.25">
      <c r="A19" s="29">
        <v>2</v>
      </c>
      <c r="B19" s="29" t="s">
        <v>204</v>
      </c>
      <c r="C19" s="30">
        <v>18</v>
      </c>
      <c r="D19" s="30">
        <v>19.5</v>
      </c>
      <c r="E19" s="30">
        <v>27</v>
      </c>
      <c r="F19" s="30">
        <v>29</v>
      </c>
      <c r="G19" s="30">
        <v>20</v>
      </c>
      <c r="H19" s="30">
        <v>23</v>
      </c>
      <c r="I19" s="30">
        <v>36.5</v>
      </c>
      <c r="J19" s="31">
        <f t="shared" si="1"/>
        <v>135.5</v>
      </c>
    </row>
    <row r="20" spans="1:10" ht="20.25">
      <c r="A20" s="29">
        <v>3</v>
      </c>
      <c r="B20" s="29" t="s">
        <v>205</v>
      </c>
      <c r="C20" s="30">
        <v>22.5</v>
      </c>
      <c r="D20" s="30">
        <v>25</v>
      </c>
      <c r="E20" s="30">
        <v>19</v>
      </c>
      <c r="F20" s="30">
        <v>24</v>
      </c>
      <c r="G20" s="30">
        <v>27.5</v>
      </c>
      <c r="H20" s="30">
        <v>28.5</v>
      </c>
      <c r="I20" s="30">
        <v>30</v>
      </c>
      <c r="J20" s="31">
        <f t="shared" si="1"/>
        <v>135</v>
      </c>
    </row>
    <row r="21" spans="1:10" ht="20.25">
      <c r="A21" s="29">
        <v>4</v>
      </c>
      <c r="B21" s="29" t="s">
        <v>206</v>
      </c>
      <c r="C21" s="30">
        <v>24</v>
      </c>
      <c r="D21" s="30">
        <v>24</v>
      </c>
      <c r="E21" s="30">
        <v>22</v>
      </c>
      <c r="F21" s="30">
        <v>22</v>
      </c>
      <c r="G21" s="30">
        <v>24</v>
      </c>
      <c r="H21" s="30">
        <v>24</v>
      </c>
      <c r="I21" s="30">
        <v>12.5</v>
      </c>
      <c r="J21" s="31">
        <f t="shared" si="1"/>
        <v>118</v>
      </c>
    </row>
    <row r="22" spans="1:10" ht="20.25">
      <c r="A22" s="29">
        <v>5</v>
      </c>
      <c r="B22" s="29" t="s">
        <v>207</v>
      </c>
      <c r="C22" s="30">
        <v>7</v>
      </c>
      <c r="D22" s="30">
        <v>19.5</v>
      </c>
      <c r="E22" s="30">
        <v>19</v>
      </c>
      <c r="F22" s="30">
        <v>19.5</v>
      </c>
      <c r="G22" s="30">
        <v>6</v>
      </c>
      <c r="H22" s="30">
        <v>17.5</v>
      </c>
      <c r="I22" s="30">
        <v>18</v>
      </c>
      <c r="J22" s="31">
        <f t="shared" si="1"/>
        <v>93.5</v>
      </c>
    </row>
    <row r="23" spans="1:10" ht="20.25">
      <c r="A23" s="29">
        <v>6</v>
      </c>
      <c r="B23" s="29" t="s">
        <v>208</v>
      </c>
      <c r="C23" s="30">
        <v>15.5</v>
      </c>
      <c r="D23" s="30">
        <v>15</v>
      </c>
      <c r="E23" s="30">
        <v>14</v>
      </c>
      <c r="F23" s="30">
        <v>13.5</v>
      </c>
      <c r="G23" s="30">
        <v>15.5</v>
      </c>
      <c r="H23" s="30">
        <v>0</v>
      </c>
      <c r="I23" s="30">
        <v>0</v>
      </c>
      <c r="J23" s="31">
        <f t="shared" si="1"/>
        <v>73.5</v>
      </c>
    </row>
    <row r="24" spans="1:10" ht="20.25">
      <c r="A24" s="29">
        <v>7</v>
      </c>
      <c r="B24" s="29" t="s">
        <v>209</v>
      </c>
      <c r="C24" s="30">
        <v>12</v>
      </c>
      <c r="D24" s="30">
        <v>13</v>
      </c>
      <c r="E24" s="30">
        <v>13</v>
      </c>
      <c r="F24" s="30">
        <v>12.5</v>
      </c>
      <c r="G24" s="30">
        <v>12.5</v>
      </c>
      <c r="H24" s="30">
        <v>14</v>
      </c>
      <c r="I24" s="30">
        <v>12.5</v>
      </c>
      <c r="J24" s="31">
        <f t="shared" si="1"/>
        <v>65</v>
      </c>
    </row>
    <row r="25" spans="1:11" ht="20.25">
      <c r="A25" s="29">
        <v>8</v>
      </c>
      <c r="B25" s="29" t="s">
        <v>210</v>
      </c>
      <c r="C25" s="30">
        <v>14.5</v>
      </c>
      <c r="D25" s="30">
        <v>13.5</v>
      </c>
      <c r="E25" s="30">
        <v>10</v>
      </c>
      <c r="F25" s="30">
        <v>0</v>
      </c>
      <c r="G25" s="30">
        <v>12</v>
      </c>
      <c r="H25" s="30">
        <v>10</v>
      </c>
      <c r="I25" s="30">
        <v>13</v>
      </c>
      <c r="J25" s="31">
        <f t="shared" si="1"/>
        <v>63</v>
      </c>
      <c r="K25" s="29">
        <v>10</v>
      </c>
    </row>
    <row r="26" spans="1:11" ht="20.25">
      <c r="A26" s="29">
        <v>9</v>
      </c>
      <c r="B26" s="29" t="s">
        <v>211</v>
      </c>
      <c r="C26" s="30">
        <v>9</v>
      </c>
      <c r="D26" s="30">
        <v>10.5</v>
      </c>
      <c r="E26" s="30">
        <v>13</v>
      </c>
      <c r="F26" s="30">
        <v>11.5</v>
      </c>
      <c r="G26" s="30">
        <v>12.5</v>
      </c>
      <c r="H26" s="30">
        <v>15.5</v>
      </c>
      <c r="I26" s="30">
        <v>9</v>
      </c>
      <c r="J26" s="31">
        <f t="shared" si="1"/>
        <v>63</v>
      </c>
      <c r="K26" s="29">
        <v>9</v>
      </c>
    </row>
    <row r="27" spans="1:10" ht="20.25">
      <c r="A27" s="29">
        <v>10</v>
      </c>
      <c r="B27" s="29" t="s">
        <v>212</v>
      </c>
      <c r="C27" s="30">
        <v>12</v>
      </c>
      <c r="D27" s="30">
        <v>11.5</v>
      </c>
      <c r="E27" s="30">
        <v>12</v>
      </c>
      <c r="F27" s="30">
        <v>11.5</v>
      </c>
      <c r="G27" s="30">
        <v>13</v>
      </c>
      <c r="H27" s="30">
        <v>12.5</v>
      </c>
      <c r="I27" s="30">
        <v>13</v>
      </c>
      <c r="J27" s="31">
        <f t="shared" si="1"/>
        <v>62.5</v>
      </c>
    </row>
    <row r="28" spans="1:10" ht="20.25">
      <c r="A28" s="29">
        <v>11</v>
      </c>
      <c r="B28" s="29" t="s">
        <v>213</v>
      </c>
      <c r="C28" s="30">
        <v>0</v>
      </c>
      <c r="D28" s="30">
        <v>7.5</v>
      </c>
      <c r="E28" s="30">
        <v>1</v>
      </c>
      <c r="F28" s="30">
        <v>8.5</v>
      </c>
      <c r="G28" s="30">
        <v>9</v>
      </c>
      <c r="H28" s="30">
        <v>6</v>
      </c>
      <c r="I28" s="30">
        <v>9.5</v>
      </c>
      <c r="J28" s="31">
        <f t="shared" si="1"/>
        <v>40.5</v>
      </c>
    </row>
    <row r="29" spans="1:10" ht="20.25">
      <c r="A29" s="29">
        <v>12</v>
      </c>
      <c r="B29" s="29" t="s">
        <v>214</v>
      </c>
      <c r="C29" s="30">
        <v>10</v>
      </c>
      <c r="D29" s="30">
        <v>9</v>
      </c>
      <c r="E29" s="30">
        <v>0</v>
      </c>
      <c r="F29" s="30">
        <v>8.5</v>
      </c>
      <c r="G29" s="30">
        <v>9</v>
      </c>
      <c r="H29" s="30">
        <v>0</v>
      </c>
      <c r="I29" s="30">
        <v>0</v>
      </c>
      <c r="J29" s="31">
        <f t="shared" si="1"/>
        <v>36.5</v>
      </c>
    </row>
    <row r="30" spans="1:10" ht="20.25">
      <c r="A30" s="29">
        <v>13</v>
      </c>
      <c r="B30" s="29" t="s">
        <v>215</v>
      </c>
      <c r="C30" s="30">
        <v>4</v>
      </c>
      <c r="D30" s="30">
        <v>5</v>
      </c>
      <c r="E30" s="30">
        <v>0</v>
      </c>
      <c r="F30" s="30">
        <v>0</v>
      </c>
      <c r="G30" s="30">
        <v>6</v>
      </c>
      <c r="H30" s="30">
        <v>7</v>
      </c>
      <c r="I30" s="30">
        <v>5</v>
      </c>
      <c r="J30" s="31">
        <f t="shared" si="1"/>
        <v>27</v>
      </c>
    </row>
    <row r="31" spans="1:10" ht="20.25">
      <c r="A31" s="29">
        <v>14</v>
      </c>
      <c r="B31" s="29" t="s">
        <v>216</v>
      </c>
      <c r="C31" s="30">
        <v>0</v>
      </c>
      <c r="D31" s="30">
        <v>4</v>
      </c>
      <c r="E31" s="30">
        <v>2.5</v>
      </c>
      <c r="F31" s="30">
        <v>5</v>
      </c>
      <c r="G31" s="30">
        <v>0</v>
      </c>
      <c r="H31" s="30">
        <v>5</v>
      </c>
      <c r="I31" s="30">
        <v>7.5</v>
      </c>
      <c r="J31" s="31">
        <f t="shared" si="1"/>
        <v>24</v>
      </c>
    </row>
    <row r="32" spans="1:10" ht="20.25">
      <c r="A32" s="29">
        <v>15</v>
      </c>
      <c r="B32" s="29" t="s">
        <v>217</v>
      </c>
      <c r="C32" s="30">
        <v>0</v>
      </c>
      <c r="D32" s="30">
        <v>7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f t="shared" si="1"/>
        <v>7</v>
      </c>
    </row>
    <row r="33" spans="1:10" ht="26.25">
      <c r="A33" s="36" t="s">
        <v>218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20.25">
      <c r="A34" s="29">
        <v>1</v>
      </c>
      <c r="B34" s="29" t="s">
        <v>219</v>
      </c>
      <c r="C34" s="30">
        <v>24</v>
      </c>
      <c r="D34" s="30">
        <v>36.5</v>
      </c>
      <c r="E34" s="30">
        <v>23.5</v>
      </c>
      <c r="F34" s="30">
        <v>15.5</v>
      </c>
      <c r="G34" s="30">
        <v>28</v>
      </c>
      <c r="H34" s="30">
        <v>12</v>
      </c>
      <c r="I34" s="30">
        <v>29</v>
      </c>
      <c r="J34" s="31">
        <f aca="true" t="shared" si="2" ref="J34:J45">LARGE((C34:I34),1)+LARGE((C34:I34),2)+LARGE((C34:I34),3)+LARGE((C34:I34),4)+LARGE((C34:I34),5)</f>
        <v>141</v>
      </c>
    </row>
    <row r="35" spans="1:10" ht="20.25">
      <c r="A35" s="29">
        <v>2</v>
      </c>
      <c r="B35" s="29" t="s">
        <v>220</v>
      </c>
      <c r="C35" s="30">
        <v>12</v>
      </c>
      <c r="D35" s="30">
        <v>15</v>
      </c>
      <c r="E35" s="30">
        <v>2</v>
      </c>
      <c r="F35" s="30">
        <v>13</v>
      </c>
      <c r="G35" s="30">
        <v>12.5</v>
      </c>
      <c r="H35" s="30">
        <v>14</v>
      </c>
      <c r="I35" s="30">
        <v>15</v>
      </c>
      <c r="J35" s="31">
        <f t="shared" si="2"/>
        <v>69.5</v>
      </c>
    </row>
    <row r="36" spans="1:10" ht="20.25">
      <c r="A36" s="29">
        <v>3</v>
      </c>
      <c r="B36" s="29" t="s">
        <v>221</v>
      </c>
      <c r="C36" s="30">
        <v>0</v>
      </c>
      <c r="D36" s="30">
        <v>12</v>
      </c>
      <c r="E36" s="30">
        <v>13.5</v>
      </c>
      <c r="F36" s="30">
        <v>12</v>
      </c>
      <c r="G36" s="30">
        <v>14</v>
      </c>
      <c r="H36" s="30">
        <v>0</v>
      </c>
      <c r="I36" s="30">
        <v>15</v>
      </c>
      <c r="J36" s="31">
        <f t="shared" si="2"/>
        <v>66.5</v>
      </c>
    </row>
    <row r="37" spans="1:10" ht="20.25">
      <c r="A37" s="29">
        <v>4</v>
      </c>
      <c r="B37" s="29" t="s">
        <v>222</v>
      </c>
      <c r="C37" s="30">
        <v>12</v>
      </c>
      <c r="D37" s="30">
        <v>12.5</v>
      </c>
      <c r="E37" s="30">
        <v>14</v>
      </c>
      <c r="F37" s="30">
        <v>12.5</v>
      </c>
      <c r="G37" s="30">
        <v>0</v>
      </c>
      <c r="H37" s="30">
        <v>14</v>
      </c>
      <c r="I37" s="30">
        <v>12.5</v>
      </c>
      <c r="J37" s="31">
        <f t="shared" si="2"/>
        <v>65.5</v>
      </c>
    </row>
    <row r="38" spans="1:10" ht="20.25">
      <c r="A38" s="29">
        <v>5</v>
      </c>
      <c r="B38" s="29" t="s">
        <v>223</v>
      </c>
      <c r="C38" s="30">
        <v>10</v>
      </c>
      <c r="D38" s="30">
        <v>13.5</v>
      </c>
      <c r="E38" s="30">
        <v>13.5</v>
      </c>
      <c r="F38" s="30">
        <v>13</v>
      </c>
      <c r="G38" s="30">
        <v>12</v>
      </c>
      <c r="H38" s="30">
        <v>12</v>
      </c>
      <c r="I38" s="30">
        <v>0</v>
      </c>
      <c r="J38" s="31">
        <f t="shared" si="2"/>
        <v>64</v>
      </c>
    </row>
    <row r="39" spans="1:10" ht="20.25">
      <c r="A39" s="29">
        <v>6</v>
      </c>
      <c r="B39" s="29" t="s">
        <v>224</v>
      </c>
      <c r="C39" s="30">
        <v>16.5</v>
      </c>
      <c r="D39" s="30">
        <v>9</v>
      </c>
      <c r="E39" s="30">
        <v>10.5</v>
      </c>
      <c r="F39" s="30">
        <v>0</v>
      </c>
      <c r="G39" s="30">
        <v>11.5</v>
      </c>
      <c r="H39" s="30">
        <v>0</v>
      </c>
      <c r="I39" s="30">
        <v>15.5</v>
      </c>
      <c r="J39" s="31">
        <f t="shared" si="2"/>
        <v>63</v>
      </c>
    </row>
    <row r="40" spans="1:10" ht="20.25">
      <c r="A40" s="29">
        <v>7</v>
      </c>
      <c r="B40" s="29" t="s">
        <v>225</v>
      </c>
      <c r="C40" s="30">
        <v>12</v>
      </c>
      <c r="D40" s="30">
        <v>11</v>
      </c>
      <c r="E40" s="30">
        <v>11.5</v>
      </c>
      <c r="F40" s="30">
        <v>11</v>
      </c>
      <c r="G40" s="30">
        <v>10</v>
      </c>
      <c r="H40" s="30">
        <v>11.5</v>
      </c>
      <c r="I40" s="30">
        <v>9</v>
      </c>
      <c r="J40" s="31">
        <f t="shared" si="2"/>
        <v>57</v>
      </c>
    </row>
    <row r="41" spans="1:10" ht="20.25">
      <c r="A41" s="29">
        <v>8</v>
      </c>
      <c r="B41" s="29" t="s">
        <v>226</v>
      </c>
      <c r="C41" s="30">
        <v>12</v>
      </c>
      <c r="D41" s="30">
        <v>11</v>
      </c>
      <c r="E41" s="30">
        <v>10.5</v>
      </c>
      <c r="F41" s="30">
        <v>11.5</v>
      </c>
      <c r="G41" s="30">
        <v>10</v>
      </c>
      <c r="H41" s="30">
        <v>0</v>
      </c>
      <c r="I41" s="30">
        <v>0</v>
      </c>
      <c r="J41" s="31">
        <f t="shared" si="2"/>
        <v>55</v>
      </c>
    </row>
    <row r="42" spans="1:10" ht="20.25">
      <c r="A42" s="29">
        <v>9</v>
      </c>
      <c r="B42" s="29" t="s">
        <v>227</v>
      </c>
      <c r="C42" s="30">
        <v>12</v>
      </c>
      <c r="D42" s="30">
        <v>9.5</v>
      </c>
      <c r="E42" s="30">
        <v>8</v>
      </c>
      <c r="F42" s="30">
        <v>8</v>
      </c>
      <c r="G42" s="30">
        <v>9</v>
      </c>
      <c r="H42" s="30">
        <v>8</v>
      </c>
      <c r="I42" s="30">
        <v>6.5</v>
      </c>
      <c r="J42" s="31">
        <f t="shared" si="2"/>
        <v>46.5</v>
      </c>
    </row>
    <row r="43" spans="1:10" ht="20.25">
      <c r="A43" s="29">
        <v>10</v>
      </c>
      <c r="B43" s="29" t="s">
        <v>228</v>
      </c>
      <c r="C43" s="30">
        <v>9</v>
      </c>
      <c r="D43" s="30">
        <v>10</v>
      </c>
      <c r="E43" s="30">
        <v>3.5</v>
      </c>
      <c r="F43" s="30">
        <v>0</v>
      </c>
      <c r="G43" s="30">
        <v>3</v>
      </c>
      <c r="H43" s="30">
        <v>12.5</v>
      </c>
      <c r="I43" s="30">
        <v>6</v>
      </c>
      <c r="J43" s="31">
        <f t="shared" si="2"/>
        <v>41</v>
      </c>
    </row>
    <row r="44" spans="1:10" ht="20.25">
      <c r="A44" s="29">
        <v>11</v>
      </c>
      <c r="B44" s="29" t="s">
        <v>229</v>
      </c>
      <c r="C44" s="30">
        <v>0</v>
      </c>
      <c r="D44" s="30">
        <v>3.5</v>
      </c>
      <c r="E44" s="30">
        <v>4</v>
      </c>
      <c r="F44" s="30">
        <v>0</v>
      </c>
      <c r="G44" s="30">
        <v>0</v>
      </c>
      <c r="H44" s="30">
        <v>0</v>
      </c>
      <c r="I44" s="30">
        <v>4</v>
      </c>
      <c r="J44" s="31">
        <f t="shared" si="2"/>
        <v>11.5</v>
      </c>
    </row>
    <row r="45" spans="1:10" ht="20.25">
      <c r="A45" s="29">
        <v>12</v>
      </c>
      <c r="B45" s="29" t="s">
        <v>230</v>
      </c>
      <c r="C45" s="30">
        <v>6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1">
        <f t="shared" si="2"/>
        <v>6</v>
      </c>
    </row>
  </sheetData>
  <sheetProtection selectLockedCells="1" selectUnlockedCells="1"/>
  <mergeCells count="3">
    <mergeCell ref="A1:J1"/>
    <mergeCell ref="A17:J17"/>
    <mergeCell ref="A33:J3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