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10" windowHeight="9165" activeTab="0"/>
  </bookViews>
  <sheets>
    <sheet name="indywidyalna" sheetId="1" r:id="rId1"/>
  </sheets>
  <definedNames/>
  <calcPr fullCalcOnLoad="1"/>
</workbook>
</file>

<file path=xl/sharedStrings.xml><?xml version="1.0" encoding="utf-8"?>
<sst xmlns="http://schemas.openxmlformats.org/spreadsheetml/2006/main" count="426" uniqueCount="189">
  <si>
    <t>Chłopcy - gimnazja</t>
  </si>
  <si>
    <t>Adamowicz Marek</t>
  </si>
  <si>
    <t>CG</t>
  </si>
  <si>
    <t>GIM 12 Olsztyn</t>
  </si>
  <si>
    <t>Wojtunik Maciej</t>
  </si>
  <si>
    <t>GIM 8 Olsztyn</t>
  </si>
  <si>
    <t>Hennig Grzegorz</t>
  </si>
  <si>
    <t>GIM 5 Olsztyn</t>
  </si>
  <si>
    <t>Cieszyński Artur</t>
  </si>
  <si>
    <t>GIM 3 Olsztyn</t>
  </si>
  <si>
    <t>Szachniewicz Hubert</t>
  </si>
  <si>
    <t>Wójcik Mateusz</t>
  </si>
  <si>
    <t>Pielach Wojciech</t>
  </si>
  <si>
    <t>SG Ostróda</t>
  </si>
  <si>
    <t>Szafirsztejn Dawid</t>
  </si>
  <si>
    <t>Pieczyski Arkadiusz</t>
  </si>
  <si>
    <t>GIM 23 Olsztyn</t>
  </si>
  <si>
    <t>Bulkowski Martin</t>
  </si>
  <si>
    <t>Fedyk Kamil</t>
  </si>
  <si>
    <t>GIM 3 Kętrzyn</t>
  </si>
  <si>
    <t>Hasiuk Damian</t>
  </si>
  <si>
    <t>GIM Barczewo</t>
  </si>
  <si>
    <t>Kawiecki Łukasz</t>
  </si>
  <si>
    <t>Karbowski Jan</t>
  </si>
  <si>
    <t>Chłopcy - szkoły podstawowe</t>
  </si>
  <si>
    <t>Trendowski Michał</t>
  </si>
  <si>
    <t>CP</t>
  </si>
  <si>
    <t>SP 3 Olsztyn</t>
  </si>
  <si>
    <t>Hrymowicz Artur</t>
  </si>
  <si>
    <t>SP Dywity</t>
  </si>
  <si>
    <t>Bartoszewicz Arkadiusz</t>
  </si>
  <si>
    <t>SP 13 Olsztyn</t>
  </si>
  <si>
    <t>Trzeciak Bartosz</t>
  </si>
  <si>
    <t>SP 3 Ostróda</t>
  </si>
  <si>
    <t>Hennig Cezary</t>
  </si>
  <si>
    <t>SP 10 Olsztyn</t>
  </si>
  <si>
    <t>Sikorski Wojciech</t>
  </si>
  <si>
    <t>SP 2 Olsztyn</t>
  </si>
  <si>
    <t>Cybulski Grzegorz</t>
  </si>
  <si>
    <t>Baran Filip</t>
  </si>
  <si>
    <t>KSP Olsztyn</t>
  </si>
  <si>
    <t>Rydzewski Marceli</t>
  </si>
  <si>
    <t>SP 9 Olsztyn</t>
  </si>
  <si>
    <t>Jordan Adam</t>
  </si>
  <si>
    <t>SP 30 Olsztyn</t>
  </si>
  <si>
    <t>Stasiewicz Tomasz</t>
  </si>
  <si>
    <t>Sobiech Maciej</t>
  </si>
  <si>
    <t>Woźniak Kacper</t>
  </si>
  <si>
    <t>Strepikowski Paweł</t>
  </si>
  <si>
    <t>Kusiak Sebastian</t>
  </si>
  <si>
    <t>Szwed Kamil</t>
  </si>
  <si>
    <t>Skomski Marcin</t>
  </si>
  <si>
    <t>SP 22 Olsztyn</t>
  </si>
  <si>
    <t>Mikołajczyk Matesz</t>
  </si>
  <si>
    <t>SP 29 Olsztyn</t>
  </si>
  <si>
    <t>Krawczyński Paweł</t>
  </si>
  <si>
    <t>Kowalski Bogdan</t>
  </si>
  <si>
    <t>Sikorski Tomasz</t>
  </si>
  <si>
    <t>Cybulski Andrzej</t>
  </si>
  <si>
    <t>Bruzdewicz Hubert</t>
  </si>
  <si>
    <t>Pielach Bartosz</t>
  </si>
  <si>
    <t>SP 1 Ostróda</t>
  </si>
  <si>
    <t>Strepikowski Maciej</t>
  </si>
  <si>
    <t>Grzyb Norbert</t>
  </si>
  <si>
    <t>SP 7 Olsztyn</t>
  </si>
  <si>
    <t>Twarowski Oskar</t>
  </si>
  <si>
    <t>ZS1 SP 5 Kętrzyn</t>
  </si>
  <si>
    <t>Filipiak Bartosz</t>
  </si>
  <si>
    <t>Kołecki Maciej</t>
  </si>
  <si>
    <t>Sawicki Oskar</t>
  </si>
  <si>
    <t>Adamowicz Mateusz</t>
  </si>
  <si>
    <t>Piech Marcin</t>
  </si>
  <si>
    <t>Gurzyński Marcel</t>
  </si>
  <si>
    <t>Bober Maciej</t>
  </si>
  <si>
    <t>Curulak Maciej</t>
  </si>
  <si>
    <t>Brzozowski Miłosz</t>
  </si>
  <si>
    <t>Koziatek Kacper</t>
  </si>
  <si>
    <t>Abramowicz Emil</t>
  </si>
  <si>
    <t>Kozak Krzysztof</t>
  </si>
  <si>
    <t>SP 4 Kętrzyn</t>
  </si>
  <si>
    <t>Koszewski Bruno</t>
  </si>
  <si>
    <t>Olsztyn</t>
  </si>
  <si>
    <t>Kociecki Jakub</t>
  </si>
  <si>
    <t>SP 1 Kętrzyn</t>
  </si>
  <si>
    <t>Soliński Ziemowit</t>
  </si>
  <si>
    <t>Kopiczyński Jakub</t>
  </si>
  <si>
    <t>Lemański Edward</t>
  </si>
  <si>
    <t>Opoka Szymon</t>
  </si>
  <si>
    <t>Koczela Grzegorz</t>
  </si>
  <si>
    <t>Szpruch Filip</t>
  </si>
  <si>
    <t>Proboszcz Jakub</t>
  </si>
  <si>
    <t>Łukaszewski Piotr</t>
  </si>
  <si>
    <t>Zarębski Piotr</t>
  </si>
  <si>
    <t>Działdowo</t>
  </si>
  <si>
    <t>Fiedorowicz Oskar</t>
  </si>
  <si>
    <t>Dados Wojciech</t>
  </si>
  <si>
    <t>Olenkowicz Wojciech</t>
  </si>
  <si>
    <t>Guzowski Adrian</t>
  </si>
  <si>
    <t>Domalewski Wojciech</t>
  </si>
  <si>
    <t>Wiadrowski Roland</t>
  </si>
  <si>
    <t>Domalewski Bartłomiej</t>
  </si>
  <si>
    <t>Kępka Alan</t>
  </si>
  <si>
    <t>Żywicki Tomasz</t>
  </si>
  <si>
    <t>Tokarski Bartosz</t>
  </si>
  <si>
    <t>SP 6 Olsztyn</t>
  </si>
  <si>
    <t>Urbański Łukasz</t>
  </si>
  <si>
    <t>Nowak Radosław</t>
  </si>
  <si>
    <t>Klimek Antoni</t>
  </si>
  <si>
    <t>Hamot Szymon</t>
  </si>
  <si>
    <t>Piwowarski Kacper</t>
  </si>
  <si>
    <t>SP 3 Działdowo</t>
  </si>
  <si>
    <t>Szwed Michał</t>
  </si>
  <si>
    <t>Ławrynowicz Szymon</t>
  </si>
  <si>
    <t>Ropelewski Bartosz</t>
  </si>
  <si>
    <t>Kasperek Oskar</t>
  </si>
  <si>
    <t>Dałek Antoni</t>
  </si>
  <si>
    <t>Szwed Mateusz</t>
  </si>
  <si>
    <t>Jasiński Michał</t>
  </si>
  <si>
    <t>Leszczyński Artur</t>
  </si>
  <si>
    <t>Wojda Kajetan</t>
  </si>
  <si>
    <t>Jarosławski Tomasz</t>
  </si>
  <si>
    <t>Ruczyński Sebastian</t>
  </si>
  <si>
    <t>Sawko Dominik</t>
  </si>
  <si>
    <t>Wiśniewski Szymon</t>
  </si>
  <si>
    <t>Towstyga Adam</t>
  </si>
  <si>
    <t>Wysok Hubert</t>
  </si>
  <si>
    <t>Chłopcy - szkoły ponadgimnazjalne</t>
  </si>
  <si>
    <t>Renkowski Piotr</t>
  </si>
  <si>
    <t>CS</t>
  </si>
  <si>
    <t>LO IV Olsztyn</t>
  </si>
  <si>
    <t>Rosiński Michał</t>
  </si>
  <si>
    <t>LO II Olsztyn</t>
  </si>
  <si>
    <t>Adamowicz Piotr</t>
  </si>
  <si>
    <t>ZSEiT Olsztyn</t>
  </si>
  <si>
    <t>Olszewski Artur</t>
  </si>
  <si>
    <t>Krawczyński Rafał</t>
  </si>
  <si>
    <t>Klimiuk Paweł</t>
  </si>
  <si>
    <t>ZSE Ostróda</t>
  </si>
  <si>
    <t>Cis Krzysztof</t>
  </si>
  <si>
    <t>Nawrocki Mateusz</t>
  </si>
  <si>
    <t>ZSE-H Olsztyn</t>
  </si>
  <si>
    <t>Domański Dawid</t>
  </si>
  <si>
    <t>Kotlewski Łukasz</t>
  </si>
  <si>
    <t>LO XIII Olsztyn</t>
  </si>
  <si>
    <t>Sławiński Michał</t>
  </si>
  <si>
    <t>Biernat Mirosław</t>
  </si>
  <si>
    <t>Dziarkowski Krzysztof</t>
  </si>
  <si>
    <t>ZSB Olsztyn</t>
  </si>
  <si>
    <t>Siedlecki Sebastian</t>
  </si>
  <si>
    <t>Świeczkowski Sebastian</t>
  </si>
  <si>
    <t>Chmielewski Bartosz</t>
  </si>
  <si>
    <t>Ejzenberg Emil</t>
  </si>
  <si>
    <t>Biliński Artur</t>
  </si>
  <si>
    <t>Dawid Kacper</t>
  </si>
  <si>
    <t>Brzozowy Mateusz</t>
  </si>
  <si>
    <t xml:space="preserve">CS </t>
  </si>
  <si>
    <t>Terebko Grzegorz</t>
  </si>
  <si>
    <t>Ewertowski Samian</t>
  </si>
  <si>
    <t>Olszewski Krystian</t>
  </si>
  <si>
    <t>Dziewczęta - gimnazja</t>
  </si>
  <si>
    <t>Wierzbowska Aleksandra</t>
  </si>
  <si>
    <t>DG</t>
  </si>
  <si>
    <t>Dziewczęta - szkoły podstawowe</t>
  </si>
  <si>
    <t>Daliga Anita</t>
  </si>
  <si>
    <t>DP</t>
  </si>
  <si>
    <t>Bohdanowicz Nikola</t>
  </si>
  <si>
    <t>SP 25 Olsztyn</t>
  </si>
  <si>
    <t>Bekier Klara</t>
  </si>
  <si>
    <t>Kaznowska Weronika</t>
  </si>
  <si>
    <t>Sikorska Anna</t>
  </si>
  <si>
    <t>Koszacka Katarzyna</t>
  </si>
  <si>
    <t>Trzaska Aleksandra</t>
  </si>
  <si>
    <t>Zarębska Lena</t>
  </si>
  <si>
    <t>Bryś Julia</t>
  </si>
  <si>
    <t>Kampa Agnieszka</t>
  </si>
  <si>
    <t>Bromboszcz Karolina</t>
  </si>
  <si>
    <t>Bunalska Maja</t>
  </si>
  <si>
    <t>Rogińska Natalia</t>
  </si>
  <si>
    <t>Warzyńska Zuzanna</t>
  </si>
  <si>
    <t>Sontowska Martyna</t>
  </si>
  <si>
    <t>Kaznowska Kinga</t>
  </si>
  <si>
    <t>Bąkowska Kinga</t>
  </si>
  <si>
    <t>Dereblana Alicja</t>
  </si>
  <si>
    <t>Dziewczęta - szkoły ponagimnazjalne</t>
  </si>
  <si>
    <t>Siudzińska Joanna</t>
  </si>
  <si>
    <t>DS.</t>
  </si>
  <si>
    <t>Stefańska Milena</t>
  </si>
  <si>
    <t>Sobocińska Angelika</t>
  </si>
  <si>
    <t>Jędrzejczyk Natalia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</si>
</sst>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?.&quot;;\-#,##0&quot;?.&quot;"/>
    <numFmt numFmtId="165" formatCode="#,##0&quot;?.&quot;;[Red]\-#,##0&quot;?.&quot;"/>
    <numFmt numFmtId="166" formatCode="#,##0.00&quot;?.&quot;;\-#,##0.00&quot;?.&quot;"/>
    <numFmt numFmtId="167" formatCode="#,##0.00&quot;?.&quot;;[Red]\-#,##0.00&quot;?.&quot;"/>
    <numFmt numFmtId="168" formatCode="_-* #,##0&quot;?.&quot;_-;\-* #,##0&quot;?.&quot;_-;_-* &quot;-&quot;&quot;?.&quot;_-;_-@_-"/>
    <numFmt numFmtId="169" formatCode="_-* #,##0_?_._-;\-* #,##0_?_._-;_-* &quot;-&quot;_?_._-;_-@_-"/>
    <numFmt numFmtId="170" formatCode="_-* #,##0.00&quot;?.&quot;_-;\-* #,##0.00&quot;?.&quot;_-;_-* &quot;-&quot;??&quot;?.&quot;_-;_-@_-"/>
    <numFmt numFmtId="171" formatCode="_-* #,##0.00_?_._-;\-* #,##0.00_?_._-;_-* &quot;-&quot;??_?_._-;_-@_-"/>
    <numFmt numFmtId="172" formatCode="0.0"/>
    <numFmt numFmtId="173" formatCode="dd/mm/yyyy"/>
    <numFmt numFmtId="174" formatCode="0.0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sz val="14"/>
      <name val="Arial CE"/>
      <family val="2"/>
    </font>
    <font>
      <sz val="14"/>
      <color indexed="56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4"/>
      <color indexed="8"/>
      <name val="Arial CE"/>
      <family val="2"/>
    </font>
    <font>
      <sz val="1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right"/>
    </xf>
    <xf numFmtId="172" fontId="6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72" fontId="7" fillId="0" borderId="0" xfId="0" applyNumberFormat="1" applyFont="1" applyAlignment="1">
      <alignment horizontal="right"/>
    </xf>
    <xf numFmtId="172" fontId="8" fillId="0" borderId="0" xfId="0" applyNumberFormat="1" applyFont="1" applyAlignment="1">
      <alignment horizontal="right"/>
    </xf>
    <xf numFmtId="172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172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46"/>
  <sheetViews>
    <sheetView tabSelected="1" zoomScale="75" zoomScaleNormal="75" workbookViewId="0" topLeftCell="A1">
      <selection activeCell="B145" sqref="B145"/>
    </sheetView>
  </sheetViews>
  <sheetFormatPr defaultColWidth="9.00390625" defaultRowHeight="12.75"/>
  <cols>
    <col min="1" max="1" width="5.25390625" style="6" bestFit="1" customWidth="1"/>
    <col min="2" max="2" width="32.375" style="6" bestFit="1" customWidth="1"/>
    <col min="3" max="3" width="5.875" style="14" bestFit="1" customWidth="1"/>
    <col min="4" max="4" width="23.375" style="6" bestFit="1" customWidth="1"/>
    <col min="5" max="11" width="6.75390625" style="10" bestFit="1" customWidth="1"/>
    <col min="12" max="12" width="6.75390625" style="10" hidden="1" customWidth="1"/>
    <col min="13" max="13" width="6.375" style="15" customWidth="1"/>
    <col min="14" max="14" width="0.12890625" style="10" hidden="1" customWidth="1"/>
    <col min="15" max="20" width="6.75390625" style="10" hidden="1" customWidth="1"/>
    <col min="21" max="21" width="8.25390625" style="10" hidden="1" customWidth="1"/>
    <col min="22" max="22" width="8.25390625" style="12" bestFit="1" customWidth="1"/>
    <col min="23" max="29" width="5.875" style="10" bestFit="1" customWidth="1"/>
    <col min="30" max="30" width="7.125" style="10" bestFit="1" customWidth="1"/>
    <col min="31" max="31" width="7.125" style="12" bestFit="1" customWidth="1"/>
    <col min="32" max="33" width="5.875" style="10" bestFit="1" customWidth="1"/>
    <col min="34" max="35" width="5.875" style="10" customWidth="1"/>
    <col min="36" max="38" width="5.875" style="10" bestFit="1" customWidth="1"/>
    <col min="39" max="43" width="5.875" style="10" customWidth="1"/>
    <col min="44" max="44" width="7.00390625" style="10" customWidth="1"/>
    <col min="45" max="45" width="7.125" style="12" bestFit="1" customWidth="1"/>
    <col min="46" max="55" width="5.875" style="10" bestFit="1" customWidth="1"/>
    <col min="56" max="57" width="5.875" style="10" customWidth="1"/>
    <col min="58" max="58" width="7.125" style="10" customWidth="1"/>
    <col min="59" max="59" width="7.125" style="12" bestFit="1" customWidth="1"/>
    <col min="60" max="63" width="5.875" style="10" bestFit="1" customWidth="1"/>
    <col min="64" max="64" width="7.125" style="10" bestFit="1" customWidth="1"/>
    <col min="65" max="71" width="5.875" style="10" bestFit="1" customWidth="1"/>
    <col min="72" max="72" width="7.125" style="10" bestFit="1" customWidth="1"/>
    <col min="73" max="73" width="5.875" style="10" bestFit="1" customWidth="1"/>
    <col min="74" max="74" width="4.625" style="10" bestFit="1" customWidth="1"/>
    <col min="75" max="82" width="5.875" style="10" bestFit="1" customWidth="1"/>
    <col min="83" max="83" width="7.125" style="10" bestFit="1" customWidth="1"/>
    <col min="84" max="84" width="7.125" style="12" bestFit="1" customWidth="1"/>
    <col min="85" max="85" width="7.00390625" style="10" customWidth="1"/>
    <col min="86" max="86" width="6.00390625" style="13" bestFit="1" customWidth="1"/>
    <col min="87" max="89" width="5.875" style="13" customWidth="1"/>
    <col min="90" max="92" width="5.875" style="6" customWidth="1"/>
    <col min="93" max="93" width="7.125" style="13" customWidth="1"/>
    <col min="94" max="94" width="7.25390625" style="12" bestFit="1" customWidth="1"/>
    <col min="95" max="95" width="5.625" style="6" customWidth="1"/>
    <col min="96" max="16384" width="0.74609375" style="6" customWidth="1"/>
  </cols>
  <sheetData>
    <row r="1" spans="1:94" s="5" customFormat="1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2"/>
      <c r="AD1" s="2"/>
      <c r="AE1" s="3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3"/>
      <c r="CG1" s="2"/>
      <c r="CH1" s="4"/>
      <c r="CI1" s="4"/>
      <c r="CJ1" s="4"/>
      <c r="CK1" s="4"/>
      <c r="CO1" s="4"/>
      <c r="CP1" s="3"/>
    </row>
    <row r="2" spans="1:22" ht="18">
      <c r="A2" s="6">
        <v>1</v>
      </c>
      <c r="B2" s="7" t="s">
        <v>1</v>
      </c>
      <c r="C2" s="8" t="s">
        <v>2</v>
      </c>
      <c r="D2" s="7" t="s">
        <v>3</v>
      </c>
      <c r="E2" s="9">
        <v>13</v>
      </c>
      <c r="F2" s="9">
        <v>12.5</v>
      </c>
      <c r="G2" s="9">
        <v>12</v>
      </c>
      <c r="H2" s="9">
        <v>13</v>
      </c>
      <c r="I2" s="9">
        <v>15</v>
      </c>
      <c r="J2" s="9">
        <v>14.5</v>
      </c>
      <c r="K2" s="9">
        <v>13.5</v>
      </c>
      <c r="L2" s="10">
        <f aca="true" t="shared" si="0" ref="L2:L15">SUM(E2:K2)</f>
        <v>93.5</v>
      </c>
      <c r="M2" s="11">
        <f aca="true" t="shared" si="1" ref="M2:M15">LARGE((E2:K2),1)+LARGE((E2:K2),2)+LARGE((E2:K2),3)+LARGE((E2:K2),4)+LARGE((E2:K2),5)</f>
        <v>69</v>
      </c>
      <c r="N2" s="10">
        <v>16</v>
      </c>
      <c r="O2" s="10">
        <v>16</v>
      </c>
      <c r="P2" s="10">
        <v>16</v>
      </c>
      <c r="Q2" s="10">
        <v>16</v>
      </c>
      <c r="R2" s="10">
        <v>16</v>
      </c>
      <c r="S2" s="10">
        <v>16</v>
      </c>
      <c r="T2" s="10">
        <v>16</v>
      </c>
      <c r="U2" s="10">
        <f aca="true" t="shared" si="2" ref="U2:U15">SUM(N2:T2)</f>
        <v>112</v>
      </c>
      <c r="V2" s="12">
        <f aca="true" t="shared" si="3" ref="V2:V15">(L2/U2)*100</f>
        <v>83.48214285714286</v>
      </c>
    </row>
    <row r="3" spans="1:92" ht="18">
      <c r="A3" s="6">
        <v>2</v>
      </c>
      <c r="B3" s="7" t="s">
        <v>4</v>
      </c>
      <c r="C3" s="8" t="s">
        <v>2</v>
      </c>
      <c r="D3" s="7" t="s">
        <v>5</v>
      </c>
      <c r="E3" s="9">
        <v>11.5</v>
      </c>
      <c r="F3" s="9">
        <v>13.5</v>
      </c>
      <c r="G3" s="9">
        <v>12.5</v>
      </c>
      <c r="H3" s="9">
        <v>13</v>
      </c>
      <c r="I3" s="9">
        <v>13.5</v>
      </c>
      <c r="J3" s="9">
        <v>13</v>
      </c>
      <c r="K3" s="9">
        <v>14</v>
      </c>
      <c r="L3" s="10">
        <f t="shared" si="0"/>
        <v>91</v>
      </c>
      <c r="M3" s="11">
        <f t="shared" si="1"/>
        <v>67</v>
      </c>
      <c r="N3" s="10">
        <v>16</v>
      </c>
      <c r="O3" s="10">
        <v>16</v>
      </c>
      <c r="P3" s="10">
        <v>16</v>
      </c>
      <c r="Q3" s="10">
        <v>16</v>
      </c>
      <c r="R3" s="10">
        <v>16</v>
      </c>
      <c r="S3" s="10">
        <v>16</v>
      </c>
      <c r="T3" s="10">
        <v>16</v>
      </c>
      <c r="U3" s="10">
        <f t="shared" si="2"/>
        <v>112</v>
      </c>
      <c r="V3" s="12">
        <f t="shared" si="3"/>
        <v>81.25</v>
      </c>
      <c r="CL3" s="13"/>
      <c r="CM3" s="13"/>
      <c r="CN3" s="13"/>
    </row>
    <row r="4" spans="1:22" ht="18">
      <c r="A4" s="6">
        <v>3</v>
      </c>
      <c r="B4" s="7" t="s">
        <v>6</v>
      </c>
      <c r="C4" s="8" t="s">
        <v>2</v>
      </c>
      <c r="D4" s="7" t="s">
        <v>7</v>
      </c>
      <c r="E4" s="9">
        <v>12.5</v>
      </c>
      <c r="F4" s="9">
        <v>12.5</v>
      </c>
      <c r="G4" s="9">
        <v>13</v>
      </c>
      <c r="H4" s="9">
        <v>12.5</v>
      </c>
      <c r="I4" s="9">
        <v>12</v>
      </c>
      <c r="J4" s="9">
        <v>12.5</v>
      </c>
      <c r="K4" s="9">
        <v>0</v>
      </c>
      <c r="L4" s="10">
        <f t="shared" si="0"/>
        <v>75</v>
      </c>
      <c r="M4" s="11">
        <f t="shared" si="1"/>
        <v>63</v>
      </c>
      <c r="N4" s="10">
        <v>16</v>
      </c>
      <c r="O4" s="10">
        <v>16</v>
      </c>
      <c r="P4" s="10">
        <v>16</v>
      </c>
      <c r="Q4" s="10">
        <v>16</v>
      </c>
      <c r="R4" s="10">
        <v>16</v>
      </c>
      <c r="S4" s="10">
        <v>16</v>
      </c>
      <c r="T4" s="10">
        <v>0</v>
      </c>
      <c r="U4" s="10">
        <f t="shared" si="2"/>
        <v>96</v>
      </c>
      <c r="V4" s="12">
        <f t="shared" si="3"/>
        <v>78.125</v>
      </c>
    </row>
    <row r="5" spans="1:22" ht="18">
      <c r="A5" s="6">
        <v>4</v>
      </c>
      <c r="B5" s="7" t="s">
        <v>8</v>
      </c>
      <c r="C5" s="8" t="s">
        <v>2</v>
      </c>
      <c r="D5" s="7" t="s">
        <v>9</v>
      </c>
      <c r="E5" s="9">
        <v>11</v>
      </c>
      <c r="F5" s="9">
        <v>11</v>
      </c>
      <c r="G5" s="9">
        <v>11</v>
      </c>
      <c r="H5" s="9">
        <v>12.5</v>
      </c>
      <c r="I5" s="9">
        <v>12</v>
      </c>
      <c r="J5" s="9">
        <v>14</v>
      </c>
      <c r="K5" s="9">
        <v>12.5</v>
      </c>
      <c r="L5" s="10">
        <f t="shared" si="0"/>
        <v>84</v>
      </c>
      <c r="M5" s="11">
        <f t="shared" si="1"/>
        <v>62</v>
      </c>
      <c r="N5" s="10">
        <v>16</v>
      </c>
      <c r="O5" s="10">
        <v>16</v>
      </c>
      <c r="P5" s="10">
        <v>16</v>
      </c>
      <c r="Q5" s="10">
        <v>16</v>
      </c>
      <c r="R5" s="10">
        <v>16</v>
      </c>
      <c r="S5" s="10">
        <v>16</v>
      </c>
      <c r="T5" s="10">
        <v>16</v>
      </c>
      <c r="U5" s="10">
        <f t="shared" si="2"/>
        <v>112</v>
      </c>
      <c r="V5" s="12">
        <f t="shared" si="3"/>
        <v>75</v>
      </c>
    </row>
    <row r="6" spans="1:22" ht="18">
      <c r="A6" s="6">
        <v>5</v>
      </c>
      <c r="B6" s="7" t="s">
        <v>10</v>
      </c>
      <c r="C6" s="8" t="s">
        <v>2</v>
      </c>
      <c r="D6" s="7" t="s">
        <v>3</v>
      </c>
      <c r="E6" s="9">
        <v>12</v>
      </c>
      <c r="F6" s="9">
        <v>14</v>
      </c>
      <c r="G6" s="9">
        <v>12</v>
      </c>
      <c r="H6" s="9">
        <v>0</v>
      </c>
      <c r="I6" s="9">
        <v>11.5</v>
      </c>
      <c r="J6" s="9">
        <v>10.5</v>
      </c>
      <c r="K6" s="9">
        <v>10</v>
      </c>
      <c r="L6" s="10">
        <f t="shared" si="0"/>
        <v>70</v>
      </c>
      <c r="M6" s="11">
        <f t="shared" si="1"/>
        <v>60</v>
      </c>
      <c r="N6" s="10">
        <v>16</v>
      </c>
      <c r="O6" s="10">
        <v>16</v>
      </c>
      <c r="P6" s="10">
        <v>16</v>
      </c>
      <c r="Q6" s="10">
        <v>0</v>
      </c>
      <c r="R6" s="10">
        <v>16</v>
      </c>
      <c r="S6" s="10">
        <v>16</v>
      </c>
      <c r="T6" s="10">
        <v>16</v>
      </c>
      <c r="U6" s="10">
        <f t="shared" si="2"/>
        <v>96</v>
      </c>
      <c r="V6" s="12">
        <f t="shared" si="3"/>
        <v>72.91666666666666</v>
      </c>
    </row>
    <row r="7" spans="1:22" ht="18">
      <c r="A7" s="6">
        <v>6</v>
      </c>
      <c r="B7" s="7" t="s">
        <v>11</v>
      </c>
      <c r="C7" s="8" t="s">
        <v>2</v>
      </c>
      <c r="D7" s="7" t="s">
        <v>5</v>
      </c>
      <c r="E7" s="9">
        <v>12</v>
      </c>
      <c r="F7" s="9">
        <v>11.5</v>
      </c>
      <c r="G7" s="9">
        <v>12.5</v>
      </c>
      <c r="H7" s="9">
        <v>0</v>
      </c>
      <c r="I7" s="9">
        <v>11.5</v>
      </c>
      <c r="J7" s="9">
        <v>12</v>
      </c>
      <c r="K7" s="9">
        <v>0</v>
      </c>
      <c r="L7" s="10">
        <f t="shared" si="0"/>
        <v>59.5</v>
      </c>
      <c r="M7" s="11">
        <f t="shared" si="1"/>
        <v>59.5</v>
      </c>
      <c r="N7" s="10">
        <v>16</v>
      </c>
      <c r="O7" s="10">
        <v>16</v>
      </c>
      <c r="P7" s="10">
        <v>16</v>
      </c>
      <c r="Q7" s="10">
        <v>0</v>
      </c>
      <c r="R7" s="10">
        <v>16</v>
      </c>
      <c r="S7" s="10">
        <v>16</v>
      </c>
      <c r="T7" s="10">
        <v>0</v>
      </c>
      <c r="U7" s="10">
        <f t="shared" si="2"/>
        <v>80</v>
      </c>
      <c r="V7" s="12">
        <f t="shared" si="3"/>
        <v>74.375</v>
      </c>
    </row>
    <row r="8" spans="1:22" ht="18">
      <c r="A8" s="6">
        <v>7</v>
      </c>
      <c r="B8" s="7" t="s">
        <v>12</v>
      </c>
      <c r="C8" s="8" t="s">
        <v>2</v>
      </c>
      <c r="D8" s="7" t="s">
        <v>13</v>
      </c>
      <c r="E8" s="9">
        <v>0</v>
      </c>
      <c r="F8" s="9">
        <v>9</v>
      </c>
      <c r="G8" s="9">
        <v>10</v>
      </c>
      <c r="H8" s="9">
        <v>0</v>
      </c>
      <c r="I8" s="9">
        <v>11.5</v>
      </c>
      <c r="J8" s="9">
        <v>11.5</v>
      </c>
      <c r="K8" s="9">
        <v>12</v>
      </c>
      <c r="L8" s="10">
        <f t="shared" si="0"/>
        <v>54</v>
      </c>
      <c r="M8" s="11">
        <f t="shared" si="1"/>
        <v>54</v>
      </c>
      <c r="N8" s="10">
        <v>0</v>
      </c>
      <c r="O8" s="10">
        <v>16</v>
      </c>
      <c r="P8" s="10">
        <v>16</v>
      </c>
      <c r="Q8" s="10">
        <v>0</v>
      </c>
      <c r="R8" s="10">
        <v>16</v>
      </c>
      <c r="S8" s="10">
        <v>16</v>
      </c>
      <c r="T8" s="10">
        <v>16</v>
      </c>
      <c r="U8" s="10">
        <f t="shared" si="2"/>
        <v>80</v>
      </c>
      <c r="V8" s="12">
        <f t="shared" si="3"/>
        <v>67.5</v>
      </c>
    </row>
    <row r="9" spans="1:22" ht="18">
      <c r="A9" s="6">
        <v>8</v>
      </c>
      <c r="B9" s="6" t="s">
        <v>14</v>
      </c>
      <c r="C9" s="14" t="s">
        <v>2</v>
      </c>
      <c r="D9" s="6" t="s">
        <v>7</v>
      </c>
      <c r="E9" s="10">
        <v>7.5</v>
      </c>
      <c r="F9" s="10">
        <v>10</v>
      </c>
      <c r="G9" s="10">
        <v>9</v>
      </c>
      <c r="H9" s="10">
        <v>0</v>
      </c>
      <c r="I9" s="10">
        <v>10</v>
      </c>
      <c r="J9" s="10">
        <v>11.5</v>
      </c>
      <c r="K9" s="10">
        <v>10.5</v>
      </c>
      <c r="L9" s="10">
        <f t="shared" si="0"/>
        <v>58.5</v>
      </c>
      <c r="M9" s="15">
        <f t="shared" si="1"/>
        <v>51</v>
      </c>
      <c r="N9" s="10">
        <v>16</v>
      </c>
      <c r="O9" s="10">
        <v>16</v>
      </c>
      <c r="P9" s="10">
        <v>16</v>
      </c>
      <c r="Q9" s="10">
        <v>0</v>
      </c>
      <c r="R9" s="10">
        <v>16</v>
      </c>
      <c r="S9" s="10">
        <v>16</v>
      </c>
      <c r="T9" s="10">
        <v>16</v>
      </c>
      <c r="U9" s="10">
        <f t="shared" si="2"/>
        <v>96</v>
      </c>
      <c r="V9" s="12">
        <f t="shared" si="3"/>
        <v>60.9375</v>
      </c>
    </row>
    <row r="10" spans="1:22" ht="18">
      <c r="A10" s="6">
        <v>9</v>
      </c>
      <c r="B10" s="6" t="s">
        <v>15</v>
      </c>
      <c r="C10" s="14" t="s">
        <v>2</v>
      </c>
      <c r="D10" s="6" t="s">
        <v>16</v>
      </c>
      <c r="E10" s="10">
        <v>0</v>
      </c>
      <c r="F10" s="10">
        <v>10</v>
      </c>
      <c r="G10" s="10">
        <v>9.5</v>
      </c>
      <c r="H10" s="10">
        <v>9.5</v>
      </c>
      <c r="I10" s="10">
        <v>9.5</v>
      </c>
      <c r="J10" s="10">
        <v>9.5</v>
      </c>
      <c r="K10" s="10">
        <v>10.5</v>
      </c>
      <c r="L10" s="10">
        <f t="shared" si="0"/>
        <v>58.5</v>
      </c>
      <c r="M10" s="15">
        <f t="shared" si="1"/>
        <v>49</v>
      </c>
      <c r="N10" s="10">
        <v>0</v>
      </c>
      <c r="O10" s="10">
        <v>16</v>
      </c>
      <c r="P10" s="10">
        <v>16</v>
      </c>
      <c r="Q10" s="10">
        <v>16</v>
      </c>
      <c r="R10" s="10">
        <v>16</v>
      </c>
      <c r="S10" s="10">
        <v>16</v>
      </c>
      <c r="T10" s="10">
        <v>16</v>
      </c>
      <c r="U10" s="10">
        <f t="shared" si="2"/>
        <v>96</v>
      </c>
      <c r="V10" s="12">
        <f t="shared" si="3"/>
        <v>60.9375</v>
      </c>
    </row>
    <row r="11" spans="1:22" ht="18">
      <c r="A11" s="6">
        <v>10</v>
      </c>
      <c r="B11" s="6" t="s">
        <v>17</v>
      </c>
      <c r="C11" s="14" t="s">
        <v>2</v>
      </c>
      <c r="D11" s="6" t="s">
        <v>9</v>
      </c>
      <c r="E11" s="10">
        <v>6</v>
      </c>
      <c r="F11" s="10">
        <v>5</v>
      </c>
      <c r="G11" s="10">
        <v>0</v>
      </c>
      <c r="H11" s="10">
        <v>5</v>
      </c>
      <c r="I11" s="10">
        <v>7.5</v>
      </c>
      <c r="J11" s="10">
        <v>6.5</v>
      </c>
      <c r="K11" s="10">
        <v>5</v>
      </c>
      <c r="L11" s="10">
        <f t="shared" si="0"/>
        <v>35</v>
      </c>
      <c r="M11" s="15">
        <f t="shared" si="1"/>
        <v>30</v>
      </c>
      <c r="N11" s="10">
        <v>16</v>
      </c>
      <c r="O11" s="10">
        <v>16</v>
      </c>
      <c r="P11" s="10">
        <v>0</v>
      </c>
      <c r="Q11" s="10">
        <v>16</v>
      </c>
      <c r="R11" s="10">
        <v>16</v>
      </c>
      <c r="S11" s="10">
        <v>16</v>
      </c>
      <c r="T11" s="10">
        <v>0</v>
      </c>
      <c r="U11" s="10">
        <f t="shared" si="2"/>
        <v>80</v>
      </c>
      <c r="V11" s="12">
        <f t="shared" si="3"/>
        <v>43.75</v>
      </c>
    </row>
    <row r="12" spans="1:22" ht="18">
      <c r="A12" s="6">
        <v>11</v>
      </c>
      <c r="B12" s="6" t="s">
        <v>18</v>
      </c>
      <c r="C12" s="14" t="s">
        <v>2</v>
      </c>
      <c r="D12" s="6" t="s">
        <v>19</v>
      </c>
      <c r="E12" s="10">
        <v>0</v>
      </c>
      <c r="F12" s="10">
        <v>12.5</v>
      </c>
      <c r="G12" s="10">
        <v>0</v>
      </c>
      <c r="H12" s="10">
        <v>10</v>
      </c>
      <c r="I12" s="10">
        <v>0</v>
      </c>
      <c r="J12" s="10">
        <v>0</v>
      </c>
      <c r="K12" s="10">
        <v>0</v>
      </c>
      <c r="L12" s="10">
        <f t="shared" si="0"/>
        <v>22.5</v>
      </c>
      <c r="M12" s="15">
        <f t="shared" si="1"/>
        <v>22.5</v>
      </c>
      <c r="N12" s="10">
        <v>0</v>
      </c>
      <c r="O12" s="10">
        <v>16</v>
      </c>
      <c r="P12" s="10">
        <v>0</v>
      </c>
      <c r="Q12" s="10">
        <v>16</v>
      </c>
      <c r="R12" s="10">
        <v>0</v>
      </c>
      <c r="S12" s="10">
        <v>0</v>
      </c>
      <c r="T12" s="10">
        <v>0</v>
      </c>
      <c r="U12" s="10">
        <f t="shared" si="2"/>
        <v>32</v>
      </c>
      <c r="V12" s="12">
        <f t="shared" si="3"/>
        <v>70.3125</v>
      </c>
    </row>
    <row r="13" spans="1:22" ht="18">
      <c r="A13" s="6">
        <v>12</v>
      </c>
      <c r="B13" s="6" t="s">
        <v>20</v>
      </c>
      <c r="C13" s="14" t="s">
        <v>2</v>
      </c>
      <c r="D13" s="6" t="s">
        <v>21</v>
      </c>
      <c r="E13" s="10">
        <v>5.5</v>
      </c>
      <c r="F13" s="10">
        <v>0</v>
      </c>
      <c r="G13" s="10">
        <v>0</v>
      </c>
      <c r="H13" s="10">
        <v>0</v>
      </c>
      <c r="I13" s="10">
        <v>5</v>
      </c>
      <c r="J13" s="10">
        <v>0</v>
      </c>
      <c r="K13" s="10">
        <v>0</v>
      </c>
      <c r="L13" s="10">
        <f t="shared" si="0"/>
        <v>10.5</v>
      </c>
      <c r="M13" s="15">
        <f t="shared" si="1"/>
        <v>10.5</v>
      </c>
      <c r="N13" s="10">
        <v>16</v>
      </c>
      <c r="O13" s="10">
        <v>0</v>
      </c>
      <c r="P13" s="10">
        <v>0</v>
      </c>
      <c r="Q13" s="10">
        <v>0</v>
      </c>
      <c r="R13" s="10">
        <v>16</v>
      </c>
      <c r="S13" s="10">
        <v>0</v>
      </c>
      <c r="T13" s="10">
        <v>0</v>
      </c>
      <c r="U13" s="10">
        <f t="shared" si="2"/>
        <v>32</v>
      </c>
      <c r="V13" s="12">
        <f t="shared" si="3"/>
        <v>32.8125</v>
      </c>
    </row>
    <row r="14" spans="1:22" ht="18">
      <c r="A14" s="6">
        <v>13</v>
      </c>
      <c r="B14" s="6" t="s">
        <v>22</v>
      </c>
      <c r="C14" s="14" t="s">
        <v>2</v>
      </c>
      <c r="D14" s="6" t="s">
        <v>3</v>
      </c>
      <c r="E14" s="10">
        <v>0</v>
      </c>
      <c r="F14" s="10">
        <v>0</v>
      </c>
      <c r="G14" s="10">
        <v>4</v>
      </c>
      <c r="H14" s="10">
        <v>0</v>
      </c>
      <c r="I14" s="10">
        <v>3.5</v>
      </c>
      <c r="J14" s="10">
        <v>0</v>
      </c>
      <c r="K14" s="10">
        <v>0</v>
      </c>
      <c r="L14" s="10">
        <f t="shared" si="0"/>
        <v>7.5</v>
      </c>
      <c r="M14" s="15">
        <f t="shared" si="1"/>
        <v>7.5</v>
      </c>
      <c r="N14" s="10">
        <v>0</v>
      </c>
      <c r="O14" s="10">
        <v>0</v>
      </c>
      <c r="P14" s="10">
        <v>16</v>
      </c>
      <c r="Q14" s="10">
        <v>0</v>
      </c>
      <c r="R14" s="10">
        <v>16</v>
      </c>
      <c r="S14" s="10">
        <v>0</v>
      </c>
      <c r="T14" s="10">
        <v>0</v>
      </c>
      <c r="U14" s="10">
        <f t="shared" si="2"/>
        <v>32</v>
      </c>
      <c r="V14" s="12">
        <f t="shared" si="3"/>
        <v>23.4375</v>
      </c>
    </row>
    <row r="15" spans="1:22" ht="18">
      <c r="A15" s="6">
        <v>14</v>
      </c>
      <c r="B15" s="6" t="s">
        <v>23</v>
      </c>
      <c r="C15" s="14" t="s">
        <v>2</v>
      </c>
      <c r="D15" s="6" t="s">
        <v>5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1</v>
      </c>
      <c r="K15" s="10">
        <v>3</v>
      </c>
      <c r="L15" s="10">
        <f t="shared" si="0"/>
        <v>4</v>
      </c>
      <c r="M15" s="15">
        <f t="shared" si="1"/>
        <v>4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16</v>
      </c>
      <c r="T15" s="10">
        <v>16</v>
      </c>
      <c r="U15" s="10">
        <f t="shared" si="2"/>
        <v>32</v>
      </c>
      <c r="V15" s="12">
        <f t="shared" si="3"/>
        <v>12.5</v>
      </c>
    </row>
    <row r="16" spans="1:94" s="5" customFormat="1" ht="23.2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2"/>
      <c r="X16" s="2"/>
      <c r="Y16" s="2"/>
      <c r="Z16" s="2"/>
      <c r="AA16" s="2"/>
      <c r="AB16" s="2"/>
      <c r="AC16" s="2"/>
      <c r="AD16" s="2"/>
      <c r="AE16" s="3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3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3"/>
      <c r="CG16" s="2"/>
      <c r="CH16" s="4"/>
      <c r="CI16" s="4"/>
      <c r="CJ16" s="4"/>
      <c r="CK16" s="4"/>
      <c r="CO16" s="4"/>
      <c r="CP16" s="3"/>
    </row>
    <row r="17" spans="1:22" ht="18">
      <c r="A17" s="6">
        <v>1</v>
      </c>
      <c r="B17" s="7" t="s">
        <v>25</v>
      </c>
      <c r="C17" s="8" t="s">
        <v>26</v>
      </c>
      <c r="D17" s="7" t="s">
        <v>27</v>
      </c>
      <c r="E17" s="9">
        <v>0</v>
      </c>
      <c r="F17" s="9">
        <v>13</v>
      </c>
      <c r="G17" s="9">
        <v>14.5</v>
      </c>
      <c r="H17" s="9">
        <v>12.5</v>
      </c>
      <c r="I17" s="9">
        <v>13.5</v>
      </c>
      <c r="J17" s="9">
        <v>12.5</v>
      </c>
      <c r="K17" s="9">
        <v>14</v>
      </c>
      <c r="L17" s="10">
        <f aca="true" t="shared" si="4" ref="L17:L48">SUM(E17:K17)</f>
        <v>80</v>
      </c>
      <c r="M17" s="11">
        <f aca="true" t="shared" si="5" ref="M17:M48">LARGE((E17:K17),1)+LARGE((E17:K17),2)+LARGE((E17:K17),3)+LARGE((E17:K17),4)+LARGE((E17:K17),5)</f>
        <v>67.5</v>
      </c>
      <c r="N17" s="10">
        <v>0</v>
      </c>
      <c r="O17" s="10">
        <v>16</v>
      </c>
      <c r="P17" s="10">
        <v>16</v>
      </c>
      <c r="Q17" s="10">
        <v>16</v>
      </c>
      <c r="R17" s="10">
        <v>16</v>
      </c>
      <c r="S17" s="10">
        <v>16</v>
      </c>
      <c r="T17" s="10">
        <v>16</v>
      </c>
      <c r="U17" s="10">
        <f aca="true" t="shared" si="6" ref="U17:U48">SUM(N17:T17)</f>
        <v>96</v>
      </c>
      <c r="V17" s="12">
        <f aca="true" t="shared" si="7" ref="V17:V48">(L17/U17)*100</f>
        <v>83.33333333333334</v>
      </c>
    </row>
    <row r="18" spans="1:22" ht="18">
      <c r="A18" s="6">
        <v>2</v>
      </c>
      <c r="B18" s="7" t="s">
        <v>28</v>
      </c>
      <c r="C18" s="8" t="s">
        <v>26</v>
      </c>
      <c r="D18" s="7" t="s">
        <v>29</v>
      </c>
      <c r="E18" s="9">
        <v>12.5</v>
      </c>
      <c r="F18" s="9">
        <v>12.5</v>
      </c>
      <c r="G18" s="9">
        <v>12.5</v>
      </c>
      <c r="H18" s="9">
        <v>12</v>
      </c>
      <c r="I18" s="9">
        <v>12.5</v>
      </c>
      <c r="J18" s="9">
        <v>0</v>
      </c>
      <c r="K18" s="9">
        <v>12</v>
      </c>
      <c r="L18" s="10">
        <f t="shared" si="4"/>
        <v>74</v>
      </c>
      <c r="M18" s="11">
        <f t="shared" si="5"/>
        <v>62</v>
      </c>
      <c r="N18" s="10">
        <v>16</v>
      </c>
      <c r="O18" s="10">
        <v>16</v>
      </c>
      <c r="P18" s="10">
        <v>16</v>
      </c>
      <c r="Q18" s="10">
        <v>16</v>
      </c>
      <c r="R18" s="10">
        <v>16</v>
      </c>
      <c r="S18" s="10">
        <v>0</v>
      </c>
      <c r="T18" s="10">
        <v>16</v>
      </c>
      <c r="U18" s="10">
        <f t="shared" si="6"/>
        <v>96</v>
      </c>
      <c r="V18" s="12">
        <f t="shared" si="7"/>
        <v>77.08333333333334</v>
      </c>
    </row>
    <row r="19" spans="1:22" ht="18">
      <c r="A19" s="6">
        <v>3</v>
      </c>
      <c r="B19" s="7" t="s">
        <v>30</v>
      </c>
      <c r="C19" s="8" t="s">
        <v>26</v>
      </c>
      <c r="D19" s="7" t="s">
        <v>31</v>
      </c>
      <c r="E19" s="9">
        <v>11</v>
      </c>
      <c r="F19" s="9">
        <v>12</v>
      </c>
      <c r="G19" s="9">
        <v>12</v>
      </c>
      <c r="H19" s="9">
        <v>11.5</v>
      </c>
      <c r="I19" s="9">
        <v>11.5</v>
      </c>
      <c r="J19" s="9">
        <v>0</v>
      </c>
      <c r="K19" s="9">
        <v>12</v>
      </c>
      <c r="L19" s="10">
        <f t="shared" si="4"/>
        <v>70</v>
      </c>
      <c r="M19" s="11">
        <f t="shared" si="5"/>
        <v>59</v>
      </c>
      <c r="N19" s="10">
        <v>16</v>
      </c>
      <c r="O19" s="10">
        <v>16</v>
      </c>
      <c r="P19" s="10">
        <v>16</v>
      </c>
      <c r="Q19" s="10">
        <v>16</v>
      </c>
      <c r="R19" s="10">
        <v>16</v>
      </c>
      <c r="S19" s="10">
        <v>0</v>
      </c>
      <c r="T19" s="10">
        <v>16</v>
      </c>
      <c r="U19" s="10">
        <f t="shared" si="6"/>
        <v>96</v>
      </c>
      <c r="V19" s="12">
        <f t="shared" si="7"/>
        <v>72.91666666666666</v>
      </c>
    </row>
    <row r="20" spans="1:22" ht="18">
      <c r="A20" s="6">
        <v>4</v>
      </c>
      <c r="B20" s="7" t="s">
        <v>32</v>
      </c>
      <c r="C20" s="8" t="s">
        <v>26</v>
      </c>
      <c r="D20" s="7" t="s">
        <v>33</v>
      </c>
      <c r="E20" s="9">
        <v>10.5</v>
      </c>
      <c r="F20" s="9">
        <v>11</v>
      </c>
      <c r="G20" s="9">
        <v>12</v>
      </c>
      <c r="H20" s="9">
        <v>12.5</v>
      </c>
      <c r="I20" s="9">
        <v>9</v>
      </c>
      <c r="J20" s="9">
        <v>0</v>
      </c>
      <c r="K20" s="9">
        <v>10.5</v>
      </c>
      <c r="L20" s="10">
        <f t="shared" si="4"/>
        <v>65.5</v>
      </c>
      <c r="M20" s="11">
        <f t="shared" si="5"/>
        <v>56.5</v>
      </c>
      <c r="N20" s="10">
        <v>16</v>
      </c>
      <c r="O20" s="10">
        <v>16</v>
      </c>
      <c r="P20" s="10">
        <v>16</v>
      </c>
      <c r="Q20" s="10">
        <v>16</v>
      </c>
      <c r="R20" s="10">
        <v>16</v>
      </c>
      <c r="S20" s="10">
        <v>0</v>
      </c>
      <c r="T20" s="10">
        <v>16</v>
      </c>
      <c r="U20" s="10">
        <f t="shared" si="6"/>
        <v>96</v>
      </c>
      <c r="V20" s="12">
        <f t="shared" si="7"/>
        <v>68.22916666666666</v>
      </c>
    </row>
    <row r="21" spans="1:22" ht="18">
      <c r="A21" s="6">
        <v>5</v>
      </c>
      <c r="B21" s="7" t="s">
        <v>34</v>
      </c>
      <c r="C21" s="8" t="s">
        <v>26</v>
      </c>
      <c r="D21" s="7" t="s">
        <v>35</v>
      </c>
      <c r="E21" s="9">
        <v>0</v>
      </c>
      <c r="F21" s="9">
        <v>11.5</v>
      </c>
      <c r="G21" s="9">
        <v>10</v>
      </c>
      <c r="H21" s="9">
        <v>10.5</v>
      </c>
      <c r="I21" s="9">
        <v>9.5</v>
      </c>
      <c r="J21" s="9">
        <v>10.5</v>
      </c>
      <c r="K21" s="9">
        <v>0</v>
      </c>
      <c r="L21" s="10">
        <f t="shared" si="4"/>
        <v>52</v>
      </c>
      <c r="M21" s="11">
        <f t="shared" si="5"/>
        <v>52</v>
      </c>
      <c r="N21" s="10">
        <v>0</v>
      </c>
      <c r="O21" s="10">
        <v>16</v>
      </c>
      <c r="P21" s="10">
        <v>16</v>
      </c>
      <c r="Q21" s="10">
        <v>16</v>
      </c>
      <c r="R21" s="10">
        <v>16</v>
      </c>
      <c r="S21" s="10">
        <v>16</v>
      </c>
      <c r="T21" s="10">
        <v>0</v>
      </c>
      <c r="U21" s="10">
        <f t="shared" si="6"/>
        <v>80</v>
      </c>
      <c r="V21" s="12">
        <f t="shared" si="7"/>
        <v>65</v>
      </c>
    </row>
    <row r="22" spans="1:22" ht="18">
      <c r="A22" s="6">
        <v>6</v>
      </c>
      <c r="B22" s="7" t="s">
        <v>36</v>
      </c>
      <c r="C22" s="8" t="s">
        <v>26</v>
      </c>
      <c r="D22" s="7" t="s">
        <v>37</v>
      </c>
      <c r="E22" s="9">
        <v>8</v>
      </c>
      <c r="F22" s="9">
        <v>10</v>
      </c>
      <c r="G22" s="9">
        <v>9</v>
      </c>
      <c r="H22" s="9">
        <v>9</v>
      </c>
      <c r="I22" s="9">
        <v>10.5</v>
      </c>
      <c r="J22" s="9">
        <v>0</v>
      </c>
      <c r="K22" s="9">
        <v>10.5</v>
      </c>
      <c r="L22" s="10">
        <f t="shared" si="4"/>
        <v>57</v>
      </c>
      <c r="M22" s="11">
        <f t="shared" si="5"/>
        <v>49</v>
      </c>
      <c r="N22" s="10">
        <v>16</v>
      </c>
      <c r="O22" s="10">
        <v>16</v>
      </c>
      <c r="P22" s="10">
        <v>16</v>
      </c>
      <c r="Q22" s="10">
        <v>16</v>
      </c>
      <c r="R22" s="10">
        <v>16</v>
      </c>
      <c r="S22" s="10">
        <v>0</v>
      </c>
      <c r="T22" s="10">
        <v>16</v>
      </c>
      <c r="U22" s="10">
        <f t="shared" si="6"/>
        <v>96</v>
      </c>
      <c r="V22" s="12">
        <f t="shared" si="7"/>
        <v>59.375</v>
      </c>
    </row>
    <row r="23" spans="1:22" ht="18">
      <c r="A23" s="6">
        <v>7</v>
      </c>
      <c r="B23" s="7" t="s">
        <v>38</v>
      </c>
      <c r="C23" s="8" t="s">
        <v>26</v>
      </c>
      <c r="D23" s="7" t="s">
        <v>35</v>
      </c>
      <c r="E23" s="9">
        <v>8</v>
      </c>
      <c r="F23" s="9">
        <v>9</v>
      </c>
      <c r="G23" s="9">
        <v>9</v>
      </c>
      <c r="H23" s="9">
        <v>9</v>
      </c>
      <c r="I23" s="9">
        <v>9.5</v>
      </c>
      <c r="J23" s="9">
        <v>10</v>
      </c>
      <c r="K23" s="9">
        <v>11</v>
      </c>
      <c r="L23" s="10">
        <f t="shared" si="4"/>
        <v>65.5</v>
      </c>
      <c r="M23" s="11">
        <f t="shared" si="5"/>
        <v>48.5</v>
      </c>
      <c r="N23" s="10">
        <v>16</v>
      </c>
      <c r="O23" s="10">
        <v>16</v>
      </c>
      <c r="P23" s="10">
        <v>16</v>
      </c>
      <c r="Q23" s="10">
        <v>16</v>
      </c>
      <c r="R23" s="10">
        <v>16</v>
      </c>
      <c r="S23" s="10">
        <v>16</v>
      </c>
      <c r="T23" s="10">
        <v>16</v>
      </c>
      <c r="U23" s="10">
        <f t="shared" si="6"/>
        <v>112</v>
      </c>
      <c r="V23" s="12">
        <f t="shared" si="7"/>
        <v>58.48214285714286</v>
      </c>
    </row>
    <row r="24" spans="1:22" ht="18">
      <c r="A24" s="6">
        <v>8</v>
      </c>
      <c r="B24" s="7" t="s">
        <v>39</v>
      </c>
      <c r="C24" s="8" t="s">
        <v>26</v>
      </c>
      <c r="D24" s="7" t="s">
        <v>40</v>
      </c>
      <c r="E24" s="9">
        <v>9.5</v>
      </c>
      <c r="F24" s="9">
        <v>9</v>
      </c>
      <c r="G24" s="9">
        <v>11</v>
      </c>
      <c r="H24" s="9">
        <v>9</v>
      </c>
      <c r="I24" s="9">
        <v>9.5</v>
      </c>
      <c r="J24" s="9">
        <v>0</v>
      </c>
      <c r="K24" s="9">
        <v>0</v>
      </c>
      <c r="L24" s="10">
        <f t="shared" si="4"/>
        <v>48</v>
      </c>
      <c r="M24" s="11">
        <f t="shared" si="5"/>
        <v>48</v>
      </c>
      <c r="N24" s="10">
        <v>16</v>
      </c>
      <c r="O24" s="10">
        <v>16</v>
      </c>
      <c r="P24" s="10">
        <v>16</v>
      </c>
      <c r="Q24" s="10">
        <v>16</v>
      </c>
      <c r="R24" s="10">
        <v>16</v>
      </c>
      <c r="S24" s="10">
        <v>0</v>
      </c>
      <c r="T24" s="10">
        <v>0</v>
      </c>
      <c r="U24" s="10">
        <f t="shared" si="6"/>
        <v>80</v>
      </c>
      <c r="V24" s="12">
        <f t="shared" si="7"/>
        <v>60</v>
      </c>
    </row>
    <row r="25" spans="1:22" ht="18">
      <c r="A25" s="6">
        <v>9</v>
      </c>
      <c r="B25" s="7" t="s">
        <v>41</v>
      </c>
      <c r="C25" s="8" t="s">
        <v>26</v>
      </c>
      <c r="D25" s="7" t="s">
        <v>42</v>
      </c>
      <c r="E25" s="9">
        <v>0</v>
      </c>
      <c r="F25" s="9">
        <v>9</v>
      </c>
      <c r="G25" s="9">
        <v>10</v>
      </c>
      <c r="H25" s="9">
        <v>8.5</v>
      </c>
      <c r="I25" s="9">
        <v>10.5</v>
      </c>
      <c r="J25" s="9">
        <v>9.5</v>
      </c>
      <c r="K25" s="9">
        <v>9</v>
      </c>
      <c r="L25" s="10">
        <f t="shared" si="4"/>
        <v>56.5</v>
      </c>
      <c r="M25" s="11">
        <f t="shared" si="5"/>
        <v>48</v>
      </c>
      <c r="N25" s="10">
        <v>0</v>
      </c>
      <c r="O25" s="10">
        <v>16</v>
      </c>
      <c r="P25" s="10">
        <v>16</v>
      </c>
      <c r="Q25" s="10">
        <v>16</v>
      </c>
      <c r="R25" s="10">
        <v>16</v>
      </c>
      <c r="S25" s="10">
        <v>16</v>
      </c>
      <c r="T25" s="10">
        <v>16</v>
      </c>
      <c r="U25" s="10">
        <f t="shared" si="6"/>
        <v>96</v>
      </c>
      <c r="V25" s="12">
        <f t="shared" si="7"/>
        <v>58.854166666666664</v>
      </c>
    </row>
    <row r="26" spans="1:22" ht="18">
      <c r="A26" s="6">
        <v>10</v>
      </c>
      <c r="B26" s="7" t="s">
        <v>43</v>
      </c>
      <c r="C26" s="8" t="s">
        <v>26</v>
      </c>
      <c r="D26" s="7" t="s">
        <v>44</v>
      </c>
      <c r="E26" s="9">
        <v>7.5</v>
      </c>
      <c r="F26" s="9">
        <v>8.5</v>
      </c>
      <c r="G26" s="9">
        <v>9</v>
      </c>
      <c r="H26" s="9">
        <v>9.5</v>
      </c>
      <c r="I26" s="9">
        <v>11</v>
      </c>
      <c r="J26" s="9">
        <v>9.5</v>
      </c>
      <c r="K26" s="9">
        <v>0</v>
      </c>
      <c r="L26" s="10">
        <f t="shared" si="4"/>
        <v>55</v>
      </c>
      <c r="M26" s="11">
        <f t="shared" si="5"/>
        <v>47.5</v>
      </c>
      <c r="N26" s="10">
        <v>16</v>
      </c>
      <c r="O26" s="10">
        <v>16</v>
      </c>
      <c r="P26" s="10">
        <v>16</v>
      </c>
      <c r="Q26" s="10">
        <v>16</v>
      </c>
      <c r="R26" s="10">
        <v>16</v>
      </c>
      <c r="S26" s="10">
        <v>16</v>
      </c>
      <c r="T26" s="10">
        <v>0</v>
      </c>
      <c r="U26" s="10">
        <f t="shared" si="6"/>
        <v>96</v>
      </c>
      <c r="V26" s="12">
        <f t="shared" si="7"/>
        <v>57.291666666666664</v>
      </c>
    </row>
    <row r="27" spans="1:22" ht="18">
      <c r="A27" s="6">
        <v>11</v>
      </c>
      <c r="B27" s="7" t="s">
        <v>45</v>
      </c>
      <c r="C27" s="8" t="s">
        <v>26</v>
      </c>
      <c r="D27" s="7" t="s">
        <v>27</v>
      </c>
      <c r="E27" s="9">
        <v>7</v>
      </c>
      <c r="F27" s="9">
        <v>8.5</v>
      </c>
      <c r="G27" s="9">
        <v>9</v>
      </c>
      <c r="H27" s="9">
        <v>0</v>
      </c>
      <c r="I27" s="9">
        <v>9</v>
      </c>
      <c r="J27" s="9">
        <v>9</v>
      </c>
      <c r="K27" s="9">
        <v>9</v>
      </c>
      <c r="L27" s="10">
        <f t="shared" si="4"/>
        <v>51.5</v>
      </c>
      <c r="M27" s="11">
        <f t="shared" si="5"/>
        <v>44.5</v>
      </c>
      <c r="N27" s="10">
        <v>16</v>
      </c>
      <c r="O27" s="10">
        <v>16</v>
      </c>
      <c r="P27" s="10">
        <v>16</v>
      </c>
      <c r="Q27" s="10">
        <v>0</v>
      </c>
      <c r="R27" s="10">
        <v>16</v>
      </c>
      <c r="S27" s="10">
        <v>16</v>
      </c>
      <c r="T27" s="10">
        <v>16</v>
      </c>
      <c r="U27" s="10">
        <f t="shared" si="6"/>
        <v>96</v>
      </c>
      <c r="V27" s="12">
        <f t="shared" si="7"/>
        <v>53.645833333333336</v>
      </c>
    </row>
    <row r="28" spans="1:22" ht="18">
      <c r="A28" s="6">
        <v>12</v>
      </c>
      <c r="B28" s="7" t="s">
        <v>46</v>
      </c>
      <c r="C28" s="8" t="s">
        <v>26</v>
      </c>
      <c r="D28" s="7" t="s">
        <v>37</v>
      </c>
      <c r="E28" s="9">
        <v>5</v>
      </c>
      <c r="F28" s="9">
        <v>7</v>
      </c>
      <c r="G28" s="9">
        <v>8</v>
      </c>
      <c r="H28" s="9">
        <v>9</v>
      </c>
      <c r="I28" s="9">
        <v>9.5</v>
      </c>
      <c r="J28" s="9">
        <v>9</v>
      </c>
      <c r="K28" s="9">
        <v>9</v>
      </c>
      <c r="L28" s="10">
        <f t="shared" si="4"/>
        <v>56.5</v>
      </c>
      <c r="M28" s="11">
        <f t="shared" si="5"/>
        <v>44.5</v>
      </c>
      <c r="N28" s="10">
        <v>16</v>
      </c>
      <c r="O28" s="10">
        <v>16</v>
      </c>
      <c r="P28" s="10">
        <v>16</v>
      </c>
      <c r="Q28" s="10">
        <v>16</v>
      </c>
      <c r="R28" s="10">
        <v>16</v>
      </c>
      <c r="S28" s="10">
        <v>16</v>
      </c>
      <c r="T28" s="10">
        <v>16</v>
      </c>
      <c r="U28" s="10">
        <f t="shared" si="6"/>
        <v>112</v>
      </c>
      <c r="V28" s="12">
        <f t="shared" si="7"/>
        <v>50.44642857142857</v>
      </c>
    </row>
    <row r="29" spans="1:22" ht="18">
      <c r="A29" s="6">
        <v>13</v>
      </c>
      <c r="B29" s="7" t="s">
        <v>47</v>
      </c>
      <c r="C29" s="8" t="s">
        <v>26</v>
      </c>
      <c r="D29" s="7" t="s">
        <v>44</v>
      </c>
      <c r="E29" s="9">
        <v>0</v>
      </c>
      <c r="F29" s="9">
        <v>9.5</v>
      </c>
      <c r="G29" s="9">
        <v>8</v>
      </c>
      <c r="H29" s="9">
        <v>7.5</v>
      </c>
      <c r="I29" s="9">
        <v>8.5</v>
      </c>
      <c r="J29" s="9">
        <v>8</v>
      </c>
      <c r="K29" s="9">
        <v>0</v>
      </c>
      <c r="L29" s="10">
        <f t="shared" si="4"/>
        <v>41.5</v>
      </c>
      <c r="M29" s="11">
        <f t="shared" si="5"/>
        <v>41.5</v>
      </c>
      <c r="N29" s="10">
        <v>0</v>
      </c>
      <c r="O29" s="10">
        <v>16</v>
      </c>
      <c r="P29" s="10">
        <v>16</v>
      </c>
      <c r="Q29" s="10">
        <v>16</v>
      </c>
      <c r="R29" s="10">
        <v>16</v>
      </c>
      <c r="S29" s="10">
        <v>16</v>
      </c>
      <c r="T29" s="10">
        <v>0</v>
      </c>
      <c r="U29" s="10">
        <f t="shared" si="6"/>
        <v>80</v>
      </c>
      <c r="V29" s="12">
        <f t="shared" si="7"/>
        <v>51.87500000000001</v>
      </c>
    </row>
    <row r="30" spans="1:22" ht="18">
      <c r="A30" s="6">
        <v>14</v>
      </c>
      <c r="B30" s="7" t="s">
        <v>48</v>
      </c>
      <c r="C30" s="8" t="s">
        <v>26</v>
      </c>
      <c r="D30" s="7" t="s">
        <v>27</v>
      </c>
      <c r="E30" s="9">
        <v>0</v>
      </c>
      <c r="F30" s="9">
        <v>6</v>
      </c>
      <c r="G30" s="9">
        <v>7</v>
      </c>
      <c r="H30" s="9">
        <v>7</v>
      </c>
      <c r="I30" s="9">
        <v>7</v>
      </c>
      <c r="J30" s="9">
        <v>8</v>
      </c>
      <c r="K30" s="9">
        <v>8</v>
      </c>
      <c r="L30" s="10">
        <f t="shared" si="4"/>
        <v>43</v>
      </c>
      <c r="M30" s="11">
        <f t="shared" si="5"/>
        <v>37</v>
      </c>
      <c r="N30" s="10">
        <v>0</v>
      </c>
      <c r="O30" s="10">
        <v>16</v>
      </c>
      <c r="P30" s="10">
        <v>16</v>
      </c>
      <c r="Q30" s="10">
        <v>16</v>
      </c>
      <c r="R30" s="10">
        <v>16</v>
      </c>
      <c r="S30" s="10">
        <v>16</v>
      </c>
      <c r="T30" s="10">
        <v>16</v>
      </c>
      <c r="U30" s="10">
        <f t="shared" si="6"/>
        <v>96</v>
      </c>
      <c r="V30" s="12">
        <f t="shared" si="7"/>
        <v>44.79166666666667</v>
      </c>
    </row>
    <row r="31" spans="1:22" ht="18">
      <c r="A31" s="6">
        <v>15</v>
      </c>
      <c r="B31" s="7" t="s">
        <v>49</v>
      </c>
      <c r="C31" s="8" t="s">
        <v>26</v>
      </c>
      <c r="D31" s="7" t="s">
        <v>35</v>
      </c>
      <c r="E31" s="9">
        <v>7</v>
      </c>
      <c r="F31" s="9">
        <v>6</v>
      </c>
      <c r="G31" s="9">
        <v>6</v>
      </c>
      <c r="H31" s="9">
        <v>8.5</v>
      </c>
      <c r="I31" s="9">
        <v>8</v>
      </c>
      <c r="J31" s="9">
        <v>0</v>
      </c>
      <c r="K31" s="9">
        <v>6.5</v>
      </c>
      <c r="L31" s="10">
        <f t="shared" si="4"/>
        <v>42</v>
      </c>
      <c r="M31" s="11">
        <f t="shared" si="5"/>
        <v>36</v>
      </c>
      <c r="N31" s="10">
        <v>16</v>
      </c>
      <c r="O31" s="10">
        <v>16</v>
      </c>
      <c r="P31" s="10">
        <v>16</v>
      </c>
      <c r="Q31" s="10">
        <v>16</v>
      </c>
      <c r="R31" s="10">
        <v>16</v>
      </c>
      <c r="S31" s="10">
        <v>0</v>
      </c>
      <c r="T31" s="10">
        <v>16</v>
      </c>
      <c r="U31" s="10">
        <f t="shared" si="6"/>
        <v>96</v>
      </c>
      <c r="V31" s="12">
        <f t="shared" si="7"/>
        <v>43.75</v>
      </c>
    </row>
    <row r="32" spans="1:26" ht="18">
      <c r="A32" s="6">
        <v>16</v>
      </c>
      <c r="B32" s="7" t="s">
        <v>50</v>
      </c>
      <c r="C32" s="8" t="s">
        <v>26</v>
      </c>
      <c r="D32" s="7" t="s">
        <v>44</v>
      </c>
      <c r="E32" s="9">
        <v>5.5</v>
      </c>
      <c r="F32" s="9">
        <v>7</v>
      </c>
      <c r="G32" s="9">
        <v>6</v>
      </c>
      <c r="H32" s="9">
        <v>8</v>
      </c>
      <c r="I32" s="9">
        <v>7</v>
      </c>
      <c r="J32" s="9">
        <v>0</v>
      </c>
      <c r="K32" s="9">
        <v>8</v>
      </c>
      <c r="L32" s="10">
        <f t="shared" si="4"/>
        <v>41.5</v>
      </c>
      <c r="M32" s="11">
        <f t="shared" si="5"/>
        <v>36</v>
      </c>
      <c r="N32" s="10">
        <v>16</v>
      </c>
      <c r="O32" s="10">
        <v>16</v>
      </c>
      <c r="P32" s="10">
        <v>16</v>
      </c>
      <c r="Q32" s="10">
        <v>16</v>
      </c>
      <c r="R32" s="10">
        <v>16</v>
      </c>
      <c r="S32" s="10">
        <v>0</v>
      </c>
      <c r="T32" s="10">
        <v>16</v>
      </c>
      <c r="U32" s="10">
        <f t="shared" si="6"/>
        <v>96</v>
      </c>
      <c r="V32" s="12">
        <f t="shared" si="7"/>
        <v>43.22916666666667</v>
      </c>
      <c r="Y32" s="16"/>
      <c r="Z32" s="16"/>
    </row>
    <row r="33" spans="1:22" ht="18">
      <c r="A33" s="6">
        <v>17</v>
      </c>
      <c r="B33" s="6" t="s">
        <v>51</v>
      </c>
      <c r="C33" s="14" t="s">
        <v>26</v>
      </c>
      <c r="D33" s="6" t="s">
        <v>52</v>
      </c>
      <c r="E33" s="10">
        <v>0</v>
      </c>
      <c r="F33" s="10">
        <v>3</v>
      </c>
      <c r="G33" s="10">
        <v>5</v>
      </c>
      <c r="H33" s="10">
        <v>6</v>
      </c>
      <c r="I33" s="10">
        <v>7</v>
      </c>
      <c r="J33" s="10">
        <v>6</v>
      </c>
      <c r="K33" s="10">
        <v>9</v>
      </c>
      <c r="L33" s="10">
        <f t="shared" si="4"/>
        <v>36</v>
      </c>
      <c r="M33" s="15">
        <f t="shared" si="5"/>
        <v>33</v>
      </c>
      <c r="N33" s="10">
        <v>0</v>
      </c>
      <c r="O33" s="10">
        <v>16</v>
      </c>
      <c r="P33" s="10">
        <v>16</v>
      </c>
      <c r="Q33" s="10">
        <v>16</v>
      </c>
      <c r="R33" s="10">
        <v>16</v>
      </c>
      <c r="S33" s="10">
        <v>16</v>
      </c>
      <c r="T33" s="10">
        <v>16</v>
      </c>
      <c r="U33" s="10">
        <f t="shared" si="6"/>
        <v>96</v>
      </c>
      <c r="V33" s="12">
        <f t="shared" si="7"/>
        <v>37.5</v>
      </c>
    </row>
    <row r="34" spans="1:22" ht="18">
      <c r="A34" s="6">
        <v>18</v>
      </c>
      <c r="B34" s="6" t="s">
        <v>53</v>
      </c>
      <c r="C34" s="14" t="s">
        <v>26</v>
      </c>
      <c r="D34" s="6" t="s">
        <v>54</v>
      </c>
      <c r="E34" s="10">
        <v>6</v>
      </c>
      <c r="F34" s="10">
        <v>6</v>
      </c>
      <c r="G34" s="10">
        <v>6.5</v>
      </c>
      <c r="H34" s="10">
        <v>0</v>
      </c>
      <c r="I34" s="10">
        <v>6</v>
      </c>
      <c r="J34" s="10">
        <v>6.5</v>
      </c>
      <c r="K34" s="10">
        <v>7</v>
      </c>
      <c r="L34" s="10">
        <f t="shared" si="4"/>
        <v>38</v>
      </c>
      <c r="M34" s="15">
        <f t="shared" si="5"/>
        <v>32</v>
      </c>
      <c r="N34" s="10">
        <v>16</v>
      </c>
      <c r="O34" s="10">
        <v>16</v>
      </c>
      <c r="P34" s="10">
        <v>16</v>
      </c>
      <c r="Q34" s="10">
        <v>0</v>
      </c>
      <c r="R34" s="10">
        <v>16</v>
      </c>
      <c r="S34" s="10">
        <v>16</v>
      </c>
      <c r="T34" s="10">
        <v>16</v>
      </c>
      <c r="U34" s="10">
        <f t="shared" si="6"/>
        <v>96</v>
      </c>
      <c r="V34" s="12">
        <f t="shared" si="7"/>
        <v>39.58333333333333</v>
      </c>
    </row>
    <row r="35" spans="1:22" ht="18">
      <c r="A35" s="6">
        <v>19</v>
      </c>
      <c r="B35" s="6" t="s">
        <v>55</v>
      </c>
      <c r="C35" s="14" t="s">
        <v>26</v>
      </c>
      <c r="D35" s="6" t="s">
        <v>27</v>
      </c>
      <c r="E35" s="10">
        <v>5</v>
      </c>
      <c r="F35" s="10">
        <v>7</v>
      </c>
      <c r="G35" s="10">
        <v>7</v>
      </c>
      <c r="H35" s="10">
        <v>0</v>
      </c>
      <c r="I35" s="10">
        <v>6</v>
      </c>
      <c r="J35" s="10">
        <v>7</v>
      </c>
      <c r="K35" s="10">
        <v>5</v>
      </c>
      <c r="L35" s="10">
        <f t="shared" si="4"/>
        <v>37</v>
      </c>
      <c r="M35" s="15">
        <f t="shared" si="5"/>
        <v>32</v>
      </c>
      <c r="N35" s="10">
        <v>16</v>
      </c>
      <c r="O35" s="10">
        <v>16</v>
      </c>
      <c r="P35" s="10">
        <v>16</v>
      </c>
      <c r="Q35" s="10">
        <v>0</v>
      </c>
      <c r="R35" s="10">
        <v>16</v>
      </c>
      <c r="S35" s="10">
        <v>16</v>
      </c>
      <c r="T35" s="10">
        <v>16</v>
      </c>
      <c r="U35" s="10">
        <f t="shared" si="6"/>
        <v>96</v>
      </c>
      <c r="V35" s="12">
        <f t="shared" si="7"/>
        <v>38.54166666666667</v>
      </c>
    </row>
    <row r="36" spans="1:22" ht="18">
      <c r="A36" s="6">
        <v>20</v>
      </c>
      <c r="B36" s="6" t="s">
        <v>56</v>
      </c>
      <c r="C36" s="14" t="s">
        <v>26</v>
      </c>
      <c r="D36" s="6" t="s">
        <v>44</v>
      </c>
      <c r="E36" s="10">
        <v>4</v>
      </c>
      <c r="F36" s="10">
        <v>4</v>
      </c>
      <c r="G36" s="10">
        <v>4</v>
      </c>
      <c r="H36" s="10">
        <v>6</v>
      </c>
      <c r="I36" s="10">
        <v>7.5</v>
      </c>
      <c r="J36" s="10">
        <v>7</v>
      </c>
      <c r="K36" s="10">
        <v>7</v>
      </c>
      <c r="L36" s="10">
        <f t="shared" si="4"/>
        <v>39.5</v>
      </c>
      <c r="M36" s="15">
        <f t="shared" si="5"/>
        <v>31.5</v>
      </c>
      <c r="N36" s="10">
        <v>16</v>
      </c>
      <c r="O36" s="10">
        <v>16</v>
      </c>
      <c r="P36" s="10">
        <v>16</v>
      </c>
      <c r="Q36" s="10">
        <v>16</v>
      </c>
      <c r="R36" s="10">
        <v>16</v>
      </c>
      <c r="S36" s="10">
        <v>16</v>
      </c>
      <c r="T36" s="10">
        <v>16</v>
      </c>
      <c r="U36" s="10">
        <f t="shared" si="6"/>
        <v>112</v>
      </c>
      <c r="V36" s="12">
        <f t="shared" si="7"/>
        <v>35.267857142857146</v>
      </c>
    </row>
    <row r="37" spans="1:22" ht="18">
      <c r="A37" s="6">
        <v>21</v>
      </c>
      <c r="B37" s="6" t="s">
        <v>57</v>
      </c>
      <c r="C37" s="14" t="s">
        <v>26</v>
      </c>
      <c r="D37" s="6" t="s">
        <v>37</v>
      </c>
      <c r="E37" s="10">
        <v>6</v>
      </c>
      <c r="F37" s="10">
        <v>6</v>
      </c>
      <c r="G37" s="10">
        <v>6</v>
      </c>
      <c r="H37" s="10">
        <v>7</v>
      </c>
      <c r="I37" s="10">
        <v>6</v>
      </c>
      <c r="J37" s="10">
        <v>0</v>
      </c>
      <c r="K37" s="10">
        <v>5.5</v>
      </c>
      <c r="L37" s="10">
        <f t="shared" si="4"/>
        <v>36.5</v>
      </c>
      <c r="M37" s="15">
        <f t="shared" si="5"/>
        <v>31</v>
      </c>
      <c r="N37" s="10">
        <v>16</v>
      </c>
      <c r="O37" s="10">
        <v>16</v>
      </c>
      <c r="P37" s="10">
        <v>16</v>
      </c>
      <c r="Q37" s="10">
        <v>16</v>
      </c>
      <c r="R37" s="10">
        <v>16</v>
      </c>
      <c r="S37" s="10">
        <v>0</v>
      </c>
      <c r="T37" s="10">
        <v>16</v>
      </c>
      <c r="U37" s="10">
        <f t="shared" si="6"/>
        <v>96</v>
      </c>
      <c r="V37" s="12">
        <f t="shared" si="7"/>
        <v>38.02083333333333</v>
      </c>
    </row>
    <row r="38" spans="1:22" ht="18">
      <c r="A38" s="6">
        <v>22</v>
      </c>
      <c r="B38" s="6" t="s">
        <v>58</v>
      </c>
      <c r="C38" s="14" t="s">
        <v>26</v>
      </c>
      <c r="D38" s="6" t="s">
        <v>35</v>
      </c>
      <c r="E38" s="10">
        <v>4</v>
      </c>
      <c r="F38" s="10">
        <v>6</v>
      </c>
      <c r="G38" s="10">
        <v>5</v>
      </c>
      <c r="H38" s="10">
        <v>5.5</v>
      </c>
      <c r="I38" s="10">
        <v>6</v>
      </c>
      <c r="J38" s="10">
        <v>5.5</v>
      </c>
      <c r="K38" s="10">
        <v>5.5</v>
      </c>
      <c r="L38" s="10">
        <f t="shared" si="4"/>
        <v>37.5</v>
      </c>
      <c r="M38" s="15">
        <f t="shared" si="5"/>
        <v>28.5</v>
      </c>
      <c r="N38" s="10">
        <v>16</v>
      </c>
      <c r="O38" s="10">
        <v>16</v>
      </c>
      <c r="P38" s="10">
        <v>16</v>
      </c>
      <c r="Q38" s="10">
        <v>16</v>
      </c>
      <c r="R38" s="10">
        <v>16</v>
      </c>
      <c r="S38" s="10">
        <v>16</v>
      </c>
      <c r="T38" s="10">
        <v>16</v>
      </c>
      <c r="U38" s="10">
        <f t="shared" si="6"/>
        <v>112</v>
      </c>
      <c r="V38" s="12">
        <f t="shared" si="7"/>
        <v>33.482142857142854</v>
      </c>
    </row>
    <row r="39" spans="1:22" ht="18">
      <c r="A39" s="6">
        <v>23</v>
      </c>
      <c r="B39" s="6" t="s">
        <v>59</v>
      </c>
      <c r="C39" s="14" t="s">
        <v>26</v>
      </c>
      <c r="D39" s="6" t="s">
        <v>35</v>
      </c>
      <c r="E39" s="10">
        <v>4</v>
      </c>
      <c r="F39" s="10">
        <v>4</v>
      </c>
      <c r="G39" s="10">
        <v>5</v>
      </c>
      <c r="H39" s="10">
        <v>6</v>
      </c>
      <c r="I39" s="10">
        <v>4</v>
      </c>
      <c r="J39" s="10">
        <v>5</v>
      </c>
      <c r="K39" s="10">
        <v>7.5</v>
      </c>
      <c r="L39" s="10">
        <f t="shared" si="4"/>
        <v>35.5</v>
      </c>
      <c r="M39" s="15">
        <f t="shared" si="5"/>
        <v>27.5</v>
      </c>
      <c r="N39" s="10">
        <v>16</v>
      </c>
      <c r="O39" s="10">
        <v>16</v>
      </c>
      <c r="P39" s="10">
        <v>16</v>
      </c>
      <c r="Q39" s="10">
        <v>16</v>
      </c>
      <c r="R39" s="10">
        <v>16</v>
      </c>
      <c r="S39" s="10">
        <v>16</v>
      </c>
      <c r="T39" s="10">
        <v>16</v>
      </c>
      <c r="U39" s="10">
        <f t="shared" si="6"/>
        <v>112</v>
      </c>
      <c r="V39" s="12">
        <f t="shared" si="7"/>
        <v>31.69642857142857</v>
      </c>
    </row>
    <row r="40" spans="1:22" ht="18">
      <c r="A40" s="6">
        <v>4</v>
      </c>
      <c r="B40" s="6" t="s">
        <v>60</v>
      </c>
      <c r="C40" s="14" t="s">
        <v>26</v>
      </c>
      <c r="D40" s="6" t="s">
        <v>61</v>
      </c>
      <c r="E40" s="10">
        <v>0</v>
      </c>
      <c r="F40" s="10">
        <v>0</v>
      </c>
      <c r="G40" s="10">
        <v>5</v>
      </c>
      <c r="H40" s="10">
        <v>6</v>
      </c>
      <c r="I40" s="10">
        <v>0</v>
      </c>
      <c r="J40" s="10">
        <v>7.5</v>
      </c>
      <c r="K40" s="10">
        <v>7.5</v>
      </c>
      <c r="L40" s="10">
        <f t="shared" si="4"/>
        <v>26</v>
      </c>
      <c r="M40" s="15">
        <f t="shared" si="5"/>
        <v>26</v>
      </c>
      <c r="N40" s="10">
        <v>0</v>
      </c>
      <c r="O40" s="10">
        <v>0</v>
      </c>
      <c r="P40" s="10">
        <v>16</v>
      </c>
      <c r="Q40" s="10">
        <v>16</v>
      </c>
      <c r="R40" s="10">
        <v>0</v>
      </c>
      <c r="S40" s="10">
        <v>16</v>
      </c>
      <c r="T40" s="10">
        <v>16</v>
      </c>
      <c r="U40" s="10">
        <f t="shared" si="6"/>
        <v>64</v>
      </c>
      <c r="V40" s="12">
        <f t="shared" si="7"/>
        <v>40.625</v>
      </c>
    </row>
    <row r="41" spans="1:22" ht="18">
      <c r="A41" s="6">
        <v>25</v>
      </c>
      <c r="B41" s="6" t="s">
        <v>62</v>
      </c>
      <c r="C41" s="14" t="s">
        <v>26</v>
      </c>
      <c r="D41" s="6" t="s">
        <v>27</v>
      </c>
      <c r="E41" s="10">
        <v>0</v>
      </c>
      <c r="F41" s="10">
        <v>5</v>
      </c>
      <c r="G41" s="10">
        <v>5</v>
      </c>
      <c r="H41" s="10">
        <v>4.5</v>
      </c>
      <c r="I41" s="10">
        <v>5</v>
      </c>
      <c r="J41" s="10">
        <v>6</v>
      </c>
      <c r="K41" s="10">
        <v>0</v>
      </c>
      <c r="L41" s="10">
        <f t="shared" si="4"/>
        <v>25.5</v>
      </c>
      <c r="M41" s="15">
        <f t="shared" si="5"/>
        <v>25.5</v>
      </c>
      <c r="N41" s="10">
        <v>0</v>
      </c>
      <c r="O41" s="10">
        <v>16</v>
      </c>
      <c r="P41" s="10">
        <v>16</v>
      </c>
      <c r="Q41" s="10">
        <v>16</v>
      </c>
      <c r="R41" s="10">
        <v>16</v>
      </c>
      <c r="S41" s="10">
        <v>16</v>
      </c>
      <c r="T41" s="10">
        <v>0</v>
      </c>
      <c r="U41" s="10">
        <f t="shared" si="6"/>
        <v>80</v>
      </c>
      <c r="V41" s="12">
        <f t="shared" si="7"/>
        <v>31.874999999999996</v>
      </c>
    </row>
    <row r="42" spans="1:22" ht="18">
      <c r="A42" s="6">
        <v>26</v>
      </c>
      <c r="B42" s="6" t="s">
        <v>63</v>
      </c>
      <c r="C42" s="14" t="s">
        <v>26</v>
      </c>
      <c r="D42" s="6" t="s">
        <v>64</v>
      </c>
      <c r="E42" s="10">
        <v>5</v>
      </c>
      <c r="F42" s="10">
        <v>7</v>
      </c>
      <c r="G42" s="10">
        <v>6.5</v>
      </c>
      <c r="H42" s="10">
        <v>0</v>
      </c>
      <c r="I42" s="10">
        <v>6</v>
      </c>
      <c r="J42" s="10">
        <v>0</v>
      </c>
      <c r="K42" s="10">
        <v>0</v>
      </c>
      <c r="L42" s="10">
        <f t="shared" si="4"/>
        <v>24.5</v>
      </c>
      <c r="M42" s="15">
        <f t="shared" si="5"/>
        <v>24.5</v>
      </c>
      <c r="N42" s="10">
        <v>16</v>
      </c>
      <c r="O42" s="10">
        <v>16</v>
      </c>
      <c r="P42" s="10">
        <v>16</v>
      </c>
      <c r="Q42" s="10">
        <v>0</v>
      </c>
      <c r="R42" s="10">
        <v>16</v>
      </c>
      <c r="S42" s="10">
        <v>0</v>
      </c>
      <c r="T42" s="10">
        <v>0</v>
      </c>
      <c r="U42" s="10">
        <f t="shared" si="6"/>
        <v>64</v>
      </c>
      <c r="V42" s="12">
        <f t="shared" si="7"/>
        <v>38.28125</v>
      </c>
    </row>
    <row r="43" spans="1:22" ht="18">
      <c r="A43" s="6">
        <v>27</v>
      </c>
      <c r="B43" s="6" t="s">
        <v>65</v>
      </c>
      <c r="C43" s="14" t="s">
        <v>26</v>
      </c>
      <c r="D43" s="6" t="s">
        <v>66</v>
      </c>
      <c r="E43" s="10">
        <v>0</v>
      </c>
      <c r="F43" s="10">
        <v>12</v>
      </c>
      <c r="G43" s="10">
        <v>0</v>
      </c>
      <c r="H43" s="10">
        <v>11.5</v>
      </c>
      <c r="I43" s="10">
        <v>0</v>
      </c>
      <c r="J43" s="10">
        <v>0</v>
      </c>
      <c r="K43" s="10">
        <v>0</v>
      </c>
      <c r="L43" s="10">
        <f t="shared" si="4"/>
        <v>23.5</v>
      </c>
      <c r="M43" s="15">
        <f t="shared" si="5"/>
        <v>23.5</v>
      </c>
      <c r="N43" s="10">
        <v>0</v>
      </c>
      <c r="O43" s="10">
        <v>16</v>
      </c>
      <c r="P43" s="10">
        <v>0</v>
      </c>
      <c r="Q43" s="10">
        <v>16</v>
      </c>
      <c r="R43" s="10">
        <v>0</v>
      </c>
      <c r="S43" s="10">
        <v>0</v>
      </c>
      <c r="T43" s="10">
        <v>0</v>
      </c>
      <c r="U43" s="10">
        <f t="shared" si="6"/>
        <v>32</v>
      </c>
      <c r="V43" s="12">
        <f t="shared" si="7"/>
        <v>73.4375</v>
      </c>
    </row>
    <row r="44" spans="1:22" ht="18">
      <c r="A44" s="6">
        <v>28</v>
      </c>
      <c r="B44" s="6" t="s">
        <v>67</v>
      </c>
      <c r="C44" s="14" t="s">
        <v>26</v>
      </c>
      <c r="D44" s="6" t="s">
        <v>54</v>
      </c>
      <c r="E44" s="10">
        <v>3</v>
      </c>
      <c r="F44" s="10">
        <v>3</v>
      </c>
      <c r="G44" s="10">
        <v>0</v>
      </c>
      <c r="H44" s="10">
        <v>5</v>
      </c>
      <c r="I44" s="10">
        <v>5</v>
      </c>
      <c r="J44" s="10">
        <v>4</v>
      </c>
      <c r="K44" s="10">
        <v>6</v>
      </c>
      <c r="L44" s="10">
        <f t="shared" si="4"/>
        <v>26</v>
      </c>
      <c r="M44" s="15">
        <f t="shared" si="5"/>
        <v>23</v>
      </c>
      <c r="N44" s="10">
        <v>16</v>
      </c>
      <c r="O44" s="10">
        <v>16</v>
      </c>
      <c r="P44" s="10">
        <v>0</v>
      </c>
      <c r="Q44" s="10">
        <v>16</v>
      </c>
      <c r="R44" s="10">
        <v>16</v>
      </c>
      <c r="S44" s="10">
        <v>16</v>
      </c>
      <c r="T44" s="10">
        <v>16</v>
      </c>
      <c r="U44" s="10">
        <f t="shared" si="6"/>
        <v>96</v>
      </c>
      <c r="V44" s="12">
        <f t="shared" si="7"/>
        <v>27.083333333333332</v>
      </c>
    </row>
    <row r="45" spans="1:22" ht="18">
      <c r="A45" s="6">
        <v>29</v>
      </c>
      <c r="B45" s="6" t="s">
        <v>68</v>
      </c>
      <c r="C45" s="14" t="s">
        <v>26</v>
      </c>
      <c r="D45" s="6" t="s">
        <v>44</v>
      </c>
      <c r="E45" s="10">
        <v>5</v>
      </c>
      <c r="F45" s="10">
        <v>5</v>
      </c>
      <c r="G45" s="10">
        <v>6</v>
      </c>
      <c r="H45" s="10">
        <v>0</v>
      </c>
      <c r="I45" s="10">
        <v>6</v>
      </c>
      <c r="J45" s="10">
        <v>0</v>
      </c>
      <c r="K45" s="10">
        <v>0</v>
      </c>
      <c r="L45" s="10">
        <f t="shared" si="4"/>
        <v>22</v>
      </c>
      <c r="M45" s="15">
        <f t="shared" si="5"/>
        <v>22</v>
      </c>
      <c r="N45" s="10">
        <v>16</v>
      </c>
      <c r="O45" s="10">
        <v>16</v>
      </c>
      <c r="P45" s="10">
        <v>16</v>
      </c>
      <c r="Q45" s="10">
        <v>0</v>
      </c>
      <c r="R45" s="10">
        <v>16</v>
      </c>
      <c r="S45" s="10">
        <v>0</v>
      </c>
      <c r="T45" s="10">
        <v>0</v>
      </c>
      <c r="U45" s="10">
        <f t="shared" si="6"/>
        <v>64</v>
      </c>
      <c r="V45" s="12">
        <f t="shared" si="7"/>
        <v>34.375</v>
      </c>
    </row>
    <row r="46" spans="1:22" ht="18">
      <c r="A46" s="6">
        <v>30</v>
      </c>
      <c r="B46" s="6" t="s">
        <v>69</v>
      </c>
      <c r="C46" s="14" t="s">
        <v>26</v>
      </c>
      <c r="D46" s="6" t="s">
        <v>27</v>
      </c>
      <c r="E46" s="10">
        <v>0</v>
      </c>
      <c r="F46" s="10">
        <v>4</v>
      </c>
      <c r="G46" s="10">
        <v>4</v>
      </c>
      <c r="H46" s="10">
        <v>3</v>
      </c>
      <c r="I46" s="10">
        <v>0</v>
      </c>
      <c r="J46" s="10">
        <v>5</v>
      </c>
      <c r="K46" s="10">
        <v>5.5</v>
      </c>
      <c r="L46" s="10">
        <f t="shared" si="4"/>
        <v>21.5</v>
      </c>
      <c r="M46" s="15">
        <f t="shared" si="5"/>
        <v>21.5</v>
      </c>
      <c r="N46" s="10">
        <v>0</v>
      </c>
      <c r="O46" s="10">
        <v>16</v>
      </c>
      <c r="P46" s="10">
        <v>16</v>
      </c>
      <c r="Q46" s="10">
        <v>16</v>
      </c>
      <c r="R46" s="10">
        <v>0</v>
      </c>
      <c r="S46" s="10">
        <v>16</v>
      </c>
      <c r="T46" s="10">
        <v>16</v>
      </c>
      <c r="U46" s="10">
        <f t="shared" si="6"/>
        <v>80</v>
      </c>
      <c r="V46" s="12">
        <f t="shared" si="7"/>
        <v>26.875</v>
      </c>
    </row>
    <row r="47" spans="1:22" ht="18">
      <c r="A47" s="6">
        <v>31</v>
      </c>
      <c r="B47" s="6" t="s">
        <v>70</v>
      </c>
      <c r="C47" s="14" t="s">
        <v>26</v>
      </c>
      <c r="D47" s="6" t="s">
        <v>35</v>
      </c>
      <c r="E47" s="10">
        <v>3</v>
      </c>
      <c r="F47" s="10">
        <v>4</v>
      </c>
      <c r="G47" s="10">
        <v>3</v>
      </c>
      <c r="H47" s="10">
        <v>0</v>
      </c>
      <c r="I47" s="10">
        <v>5</v>
      </c>
      <c r="J47" s="10">
        <v>5</v>
      </c>
      <c r="K47" s="10">
        <v>4</v>
      </c>
      <c r="L47" s="10">
        <f t="shared" si="4"/>
        <v>24</v>
      </c>
      <c r="M47" s="15">
        <f t="shared" si="5"/>
        <v>21</v>
      </c>
      <c r="N47" s="10">
        <v>16</v>
      </c>
      <c r="O47" s="10">
        <v>16</v>
      </c>
      <c r="P47" s="10">
        <v>16</v>
      </c>
      <c r="Q47" s="10">
        <v>0</v>
      </c>
      <c r="R47" s="10">
        <v>16</v>
      </c>
      <c r="S47" s="10">
        <v>16</v>
      </c>
      <c r="T47" s="10">
        <v>16</v>
      </c>
      <c r="U47" s="10">
        <f t="shared" si="6"/>
        <v>96</v>
      </c>
      <c r="V47" s="12">
        <f t="shared" si="7"/>
        <v>25</v>
      </c>
    </row>
    <row r="48" spans="1:22" ht="18">
      <c r="A48" s="6">
        <v>32</v>
      </c>
      <c r="B48" s="6" t="s">
        <v>71</v>
      </c>
      <c r="C48" s="14" t="s">
        <v>26</v>
      </c>
      <c r="D48" s="6" t="s">
        <v>35</v>
      </c>
      <c r="E48" s="10">
        <v>4.5</v>
      </c>
      <c r="F48" s="10">
        <v>4</v>
      </c>
      <c r="G48" s="10">
        <v>0</v>
      </c>
      <c r="H48" s="10">
        <v>0</v>
      </c>
      <c r="I48" s="10">
        <v>5</v>
      </c>
      <c r="J48" s="10">
        <v>0</v>
      </c>
      <c r="K48" s="10">
        <v>6.5</v>
      </c>
      <c r="L48" s="10">
        <f t="shared" si="4"/>
        <v>20</v>
      </c>
      <c r="M48" s="15">
        <f t="shared" si="5"/>
        <v>20</v>
      </c>
      <c r="N48" s="10">
        <v>16</v>
      </c>
      <c r="O48" s="10">
        <v>16</v>
      </c>
      <c r="P48" s="10">
        <v>0</v>
      </c>
      <c r="Q48" s="10">
        <v>0</v>
      </c>
      <c r="R48" s="10">
        <v>16</v>
      </c>
      <c r="S48" s="10">
        <v>0</v>
      </c>
      <c r="T48" s="10">
        <v>16</v>
      </c>
      <c r="U48" s="10">
        <f t="shared" si="6"/>
        <v>64</v>
      </c>
      <c r="V48" s="12">
        <f t="shared" si="7"/>
        <v>31.25</v>
      </c>
    </row>
    <row r="49" spans="1:22" ht="18">
      <c r="A49" s="6">
        <v>33</v>
      </c>
      <c r="B49" s="6" t="s">
        <v>72</v>
      </c>
      <c r="C49" s="14" t="s">
        <v>26</v>
      </c>
      <c r="D49" s="6" t="s">
        <v>61</v>
      </c>
      <c r="E49" s="10">
        <v>0</v>
      </c>
      <c r="F49" s="10">
        <v>3</v>
      </c>
      <c r="G49" s="10">
        <v>3</v>
      </c>
      <c r="H49" s="10">
        <v>0</v>
      </c>
      <c r="I49" s="10">
        <v>0</v>
      </c>
      <c r="J49" s="10">
        <v>6.5</v>
      </c>
      <c r="K49" s="10">
        <v>5</v>
      </c>
      <c r="L49" s="10">
        <f aca="true" t="shared" si="8" ref="L49:L80">SUM(E49:K49)</f>
        <v>17.5</v>
      </c>
      <c r="M49" s="15">
        <f aca="true" t="shared" si="9" ref="M49:M80">LARGE((E49:K49),1)+LARGE((E49:K49),2)+LARGE((E49:K49),3)+LARGE((E49:K49),4)+LARGE((E49:K49),5)</f>
        <v>17.5</v>
      </c>
      <c r="N49" s="10">
        <v>0</v>
      </c>
      <c r="O49" s="10">
        <v>16</v>
      </c>
      <c r="P49" s="10">
        <v>16</v>
      </c>
      <c r="Q49" s="10">
        <v>0</v>
      </c>
      <c r="R49" s="10">
        <v>0</v>
      </c>
      <c r="S49" s="10">
        <v>16</v>
      </c>
      <c r="T49" s="10">
        <v>0</v>
      </c>
      <c r="U49" s="10">
        <f aca="true" t="shared" si="10" ref="U49:U80">SUM(N49:T49)</f>
        <v>48</v>
      </c>
      <c r="V49" s="12">
        <f aca="true" t="shared" si="11" ref="V49:V80">(L49/U49)*100</f>
        <v>36.45833333333333</v>
      </c>
    </row>
    <row r="50" spans="1:22" ht="18">
      <c r="A50" s="6">
        <v>34</v>
      </c>
      <c r="B50" s="6" t="s">
        <v>73</v>
      </c>
      <c r="C50" s="14" t="s">
        <v>26</v>
      </c>
      <c r="D50" s="6" t="s">
        <v>61</v>
      </c>
      <c r="E50" s="10">
        <v>0</v>
      </c>
      <c r="F50" s="10">
        <v>2</v>
      </c>
      <c r="G50" s="10">
        <v>3.5</v>
      </c>
      <c r="H50" s="10">
        <v>3</v>
      </c>
      <c r="I50" s="10">
        <v>0</v>
      </c>
      <c r="J50" s="10">
        <v>4</v>
      </c>
      <c r="K50" s="10">
        <v>4.5</v>
      </c>
      <c r="L50" s="10">
        <f t="shared" si="8"/>
        <v>17</v>
      </c>
      <c r="M50" s="15">
        <f t="shared" si="9"/>
        <v>17</v>
      </c>
      <c r="N50" s="10">
        <v>0</v>
      </c>
      <c r="O50" s="10">
        <v>16</v>
      </c>
      <c r="P50" s="10">
        <v>16</v>
      </c>
      <c r="Q50" s="10">
        <v>16</v>
      </c>
      <c r="R50" s="10">
        <v>0</v>
      </c>
      <c r="S50" s="10">
        <v>16</v>
      </c>
      <c r="T50" s="10">
        <v>16</v>
      </c>
      <c r="U50" s="10">
        <f t="shared" si="10"/>
        <v>80</v>
      </c>
      <c r="V50" s="12">
        <f t="shared" si="11"/>
        <v>21.25</v>
      </c>
    </row>
    <row r="51" spans="1:22" ht="18">
      <c r="A51" s="6">
        <v>35</v>
      </c>
      <c r="B51" s="6" t="s">
        <v>74</v>
      </c>
      <c r="C51" s="14" t="s">
        <v>26</v>
      </c>
      <c r="D51" s="6" t="s">
        <v>27</v>
      </c>
      <c r="E51" s="10">
        <v>0</v>
      </c>
      <c r="F51" s="10">
        <v>4.5</v>
      </c>
      <c r="G51" s="10">
        <v>4</v>
      </c>
      <c r="H51" s="10">
        <v>3.5</v>
      </c>
      <c r="I51" s="10">
        <v>4</v>
      </c>
      <c r="J51" s="10">
        <v>0</v>
      </c>
      <c r="K51" s="10">
        <v>0</v>
      </c>
      <c r="L51" s="10">
        <f t="shared" si="8"/>
        <v>16</v>
      </c>
      <c r="M51" s="15">
        <f t="shared" si="9"/>
        <v>16</v>
      </c>
      <c r="N51" s="10">
        <v>0</v>
      </c>
      <c r="O51" s="10">
        <v>16</v>
      </c>
      <c r="P51" s="10">
        <v>16</v>
      </c>
      <c r="Q51" s="10">
        <v>16</v>
      </c>
      <c r="R51" s="10">
        <v>16</v>
      </c>
      <c r="S51" s="10">
        <v>0</v>
      </c>
      <c r="T51" s="10">
        <v>0</v>
      </c>
      <c r="U51" s="10">
        <f t="shared" si="10"/>
        <v>64</v>
      </c>
      <c r="V51" s="12">
        <f t="shared" si="11"/>
        <v>25</v>
      </c>
    </row>
    <row r="52" spans="2:22" ht="18">
      <c r="B52" s="6" t="s">
        <v>75</v>
      </c>
      <c r="C52" s="14" t="s">
        <v>26</v>
      </c>
      <c r="D52" s="6" t="s">
        <v>61</v>
      </c>
      <c r="E52" s="10">
        <v>0</v>
      </c>
      <c r="F52" s="10">
        <v>0</v>
      </c>
      <c r="G52" s="10">
        <v>4</v>
      </c>
      <c r="H52" s="10">
        <v>4</v>
      </c>
      <c r="I52" s="10">
        <v>0</v>
      </c>
      <c r="J52" s="10">
        <v>4</v>
      </c>
      <c r="K52" s="10">
        <v>4</v>
      </c>
      <c r="L52" s="10">
        <f t="shared" si="8"/>
        <v>16</v>
      </c>
      <c r="M52" s="15">
        <f t="shared" si="9"/>
        <v>16</v>
      </c>
      <c r="N52" s="10">
        <v>0</v>
      </c>
      <c r="O52" s="10">
        <v>0</v>
      </c>
      <c r="P52" s="10">
        <v>16</v>
      </c>
      <c r="Q52" s="10">
        <v>16</v>
      </c>
      <c r="R52" s="10">
        <v>0</v>
      </c>
      <c r="S52" s="10">
        <v>16</v>
      </c>
      <c r="T52" s="10">
        <v>16</v>
      </c>
      <c r="U52" s="10">
        <f t="shared" si="10"/>
        <v>64</v>
      </c>
      <c r="V52" s="12">
        <f t="shared" si="11"/>
        <v>25</v>
      </c>
    </row>
    <row r="53" spans="1:22" ht="18">
      <c r="A53" s="6">
        <v>37</v>
      </c>
      <c r="B53" s="6" t="s">
        <v>76</v>
      </c>
      <c r="C53" s="14" t="s">
        <v>26</v>
      </c>
      <c r="D53" s="6" t="s">
        <v>44</v>
      </c>
      <c r="E53" s="10">
        <v>3</v>
      </c>
      <c r="F53" s="10">
        <v>4</v>
      </c>
      <c r="G53" s="10">
        <v>4</v>
      </c>
      <c r="H53" s="10">
        <v>0</v>
      </c>
      <c r="I53" s="10">
        <v>4</v>
      </c>
      <c r="J53" s="10">
        <v>0</v>
      </c>
      <c r="K53" s="10">
        <v>0</v>
      </c>
      <c r="L53" s="10">
        <f t="shared" si="8"/>
        <v>15</v>
      </c>
      <c r="M53" s="15">
        <f t="shared" si="9"/>
        <v>15</v>
      </c>
      <c r="N53" s="10">
        <v>16</v>
      </c>
      <c r="O53" s="10">
        <v>16</v>
      </c>
      <c r="P53" s="10">
        <v>16</v>
      </c>
      <c r="Q53" s="10">
        <v>0</v>
      </c>
      <c r="R53" s="10">
        <v>16</v>
      </c>
      <c r="S53" s="10">
        <v>0</v>
      </c>
      <c r="T53" s="10">
        <v>0</v>
      </c>
      <c r="U53" s="10">
        <f t="shared" si="10"/>
        <v>64</v>
      </c>
      <c r="V53" s="12">
        <f t="shared" si="11"/>
        <v>23.4375</v>
      </c>
    </row>
    <row r="54" spans="1:22" ht="18">
      <c r="A54" s="6">
        <v>38</v>
      </c>
      <c r="B54" s="6" t="s">
        <v>77</v>
      </c>
      <c r="C54" s="14" t="s">
        <v>26</v>
      </c>
      <c r="D54" s="6" t="s">
        <v>44</v>
      </c>
      <c r="E54" s="10">
        <v>0</v>
      </c>
      <c r="F54" s="10">
        <v>0</v>
      </c>
      <c r="G54" s="10">
        <v>7.5</v>
      </c>
      <c r="H54" s="10">
        <v>0</v>
      </c>
      <c r="I54" s="10">
        <v>0</v>
      </c>
      <c r="J54" s="10">
        <v>0</v>
      </c>
      <c r="K54" s="10">
        <v>6.5</v>
      </c>
      <c r="L54" s="10">
        <f t="shared" si="8"/>
        <v>14</v>
      </c>
      <c r="M54" s="15">
        <f t="shared" si="9"/>
        <v>14</v>
      </c>
      <c r="N54" s="10">
        <v>0</v>
      </c>
      <c r="O54" s="10">
        <v>0</v>
      </c>
      <c r="P54" s="10">
        <v>16</v>
      </c>
      <c r="Q54" s="10">
        <v>0</v>
      </c>
      <c r="R54" s="10">
        <v>0</v>
      </c>
      <c r="S54" s="10">
        <v>0</v>
      </c>
      <c r="T54" s="10">
        <v>16</v>
      </c>
      <c r="U54" s="10">
        <f t="shared" si="10"/>
        <v>32</v>
      </c>
      <c r="V54" s="12">
        <f t="shared" si="11"/>
        <v>43.75</v>
      </c>
    </row>
    <row r="55" spans="1:22" ht="18">
      <c r="A55" s="6">
        <v>39</v>
      </c>
      <c r="B55" s="6" t="s">
        <v>78</v>
      </c>
      <c r="C55" s="14" t="s">
        <v>26</v>
      </c>
      <c r="D55" s="6" t="s">
        <v>79</v>
      </c>
      <c r="E55" s="10">
        <v>0</v>
      </c>
      <c r="F55" s="10">
        <v>3</v>
      </c>
      <c r="G55" s="10">
        <v>5</v>
      </c>
      <c r="H55" s="10">
        <v>6</v>
      </c>
      <c r="I55" s="10">
        <v>0</v>
      </c>
      <c r="J55" s="10">
        <v>0</v>
      </c>
      <c r="K55" s="10">
        <v>0</v>
      </c>
      <c r="L55" s="10">
        <f t="shared" si="8"/>
        <v>14</v>
      </c>
      <c r="M55" s="15">
        <f t="shared" si="9"/>
        <v>14</v>
      </c>
      <c r="N55" s="10">
        <v>0</v>
      </c>
      <c r="O55" s="10">
        <v>16</v>
      </c>
      <c r="P55" s="10">
        <v>16</v>
      </c>
      <c r="Q55" s="10">
        <v>16</v>
      </c>
      <c r="R55" s="10">
        <v>0</v>
      </c>
      <c r="S55" s="10">
        <v>0</v>
      </c>
      <c r="T55" s="10">
        <v>0</v>
      </c>
      <c r="U55" s="10">
        <f t="shared" si="10"/>
        <v>48</v>
      </c>
      <c r="V55" s="12">
        <f t="shared" si="11"/>
        <v>29.166666666666668</v>
      </c>
    </row>
    <row r="56" spans="1:22" ht="18">
      <c r="A56" s="6">
        <v>40</v>
      </c>
      <c r="B56" s="6" t="s">
        <v>80</v>
      </c>
      <c r="C56" s="14" t="s">
        <v>26</v>
      </c>
      <c r="D56" s="6" t="s">
        <v>81</v>
      </c>
      <c r="E56" s="10">
        <v>3</v>
      </c>
      <c r="F56" s="10">
        <v>2.5</v>
      </c>
      <c r="G56" s="10">
        <v>2</v>
      </c>
      <c r="H56" s="10">
        <v>4</v>
      </c>
      <c r="I56" s="10">
        <v>0</v>
      </c>
      <c r="J56" s="10">
        <v>2.5</v>
      </c>
      <c r="K56" s="10">
        <v>0</v>
      </c>
      <c r="L56" s="10">
        <f t="shared" si="8"/>
        <v>14</v>
      </c>
      <c r="M56" s="15">
        <f t="shared" si="9"/>
        <v>14</v>
      </c>
      <c r="N56" s="10">
        <v>16</v>
      </c>
      <c r="O56" s="10">
        <v>16</v>
      </c>
      <c r="P56" s="10">
        <v>16</v>
      </c>
      <c r="Q56" s="10">
        <v>16</v>
      </c>
      <c r="R56" s="10">
        <v>0</v>
      </c>
      <c r="S56" s="10">
        <v>16</v>
      </c>
      <c r="T56" s="10">
        <v>0</v>
      </c>
      <c r="U56" s="10">
        <f t="shared" si="10"/>
        <v>80</v>
      </c>
      <c r="V56" s="12">
        <f t="shared" si="11"/>
        <v>17.5</v>
      </c>
    </row>
    <row r="57" spans="1:22" ht="18">
      <c r="A57" s="6">
        <v>41</v>
      </c>
      <c r="B57" s="6" t="s">
        <v>82</v>
      </c>
      <c r="C57" s="14" t="s">
        <v>26</v>
      </c>
      <c r="D57" s="6" t="s">
        <v>83</v>
      </c>
      <c r="E57" s="10">
        <v>4</v>
      </c>
      <c r="F57" s="10">
        <v>4.5</v>
      </c>
      <c r="G57" s="10">
        <v>5</v>
      </c>
      <c r="H57" s="10">
        <v>0</v>
      </c>
      <c r="I57" s="10">
        <v>0</v>
      </c>
      <c r="J57" s="10">
        <v>0</v>
      </c>
      <c r="K57" s="10">
        <v>0</v>
      </c>
      <c r="L57" s="10">
        <f t="shared" si="8"/>
        <v>13.5</v>
      </c>
      <c r="M57" s="15">
        <f t="shared" si="9"/>
        <v>13.5</v>
      </c>
      <c r="N57" s="10">
        <v>16</v>
      </c>
      <c r="O57" s="10">
        <v>16</v>
      </c>
      <c r="P57" s="10">
        <v>16</v>
      </c>
      <c r="Q57" s="10">
        <v>0</v>
      </c>
      <c r="R57" s="10">
        <v>0</v>
      </c>
      <c r="S57" s="10">
        <v>0</v>
      </c>
      <c r="T57" s="10">
        <v>0</v>
      </c>
      <c r="U57" s="10">
        <f t="shared" si="10"/>
        <v>48</v>
      </c>
      <c r="V57" s="12">
        <f t="shared" si="11"/>
        <v>28.125</v>
      </c>
    </row>
    <row r="58" spans="1:22" ht="18">
      <c r="A58" s="6">
        <v>42</v>
      </c>
      <c r="B58" s="6" t="s">
        <v>84</v>
      </c>
      <c r="C58" s="14" t="s">
        <v>26</v>
      </c>
      <c r="D58" s="6" t="s">
        <v>37</v>
      </c>
      <c r="E58" s="10">
        <v>6.5</v>
      </c>
      <c r="F58" s="10">
        <v>6.5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f t="shared" si="8"/>
        <v>13</v>
      </c>
      <c r="M58" s="15">
        <f t="shared" si="9"/>
        <v>13</v>
      </c>
      <c r="N58" s="10">
        <v>16</v>
      </c>
      <c r="O58" s="10">
        <v>16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f t="shared" si="10"/>
        <v>32</v>
      </c>
      <c r="V58" s="12">
        <f t="shared" si="11"/>
        <v>40.625</v>
      </c>
    </row>
    <row r="59" spans="1:22" ht="18">
      <c r="A59" s="6">
        <v>43</v>
      </c>
      <c r="B59" s="6" t="s">
        <v>85</v>
      </c>
      <c r="C59" s="14" t="s">
        <v>26</v>
      </c>
      <c r="D59" s="6" t="s">
        <v>61</v>
      </c>
      <c r="E59" s="10">
        <v>0</v>
      </c>
      <c r="F59" s="10">
        <v>0</v>
      </c>
      <c r="G59" s="10">
        <v>0</v>
      </c>
      <c r="H59" s="10">
        <v>3.5</v>
      </c>
      <c r="I59" s="10">
        <v>0</v>
      </c>
      <c r="J59" s="10">
        <v>4</v>
      </c>
      <c r="K59" s="10">
        <v>5.5</v>
      </c>
      <c r="L59" s="10">
        <f t="shared" si="8"/>
        <v>13</v>
      </c>
      <c r="M59" s="15">
        <f t="shared" si="9"/>
        <v>13</v>
      </c>
      <c r="N59" s="10">
        <v>0</v>
      </c>
      <c r="O59" s="10">
        <v>0</v>
      </c>
      <c r="P59" s="10">
        <v>0</v>
      </c>
      <c r="Q59" s="10">
        <v>16</v>
      </c>
      <c r="R59" s="10">
        <v>0</v>
      </c>
      <c r="S59" s="10">
        <v>16</v>
      </c>
      <c r="T59" s="10">
        <v>16</v>
      </c>
      <c r="U59" s="10">
        <f t="shared" si="10"/>
        <v>48</v>
      </c>
      <c r="V59" s="12">
        <f t="shared" si="11"/>
        <v>27.083333333333332</v>
      </c>
    </row>
    <row r="60" spans="1:22" ht="18">
      <c r="A60" s="6">
        <v>44</v>
      </c>
      <c r="B60" s="6" t="s">
        <v>86</v>
      </c>
      <c r="C60" s="14" t="s">
        <v>26</v>
      </c>
      <c r="D60" s="6" t="s">
        <v>66</v>
      </c>
      <c r="E60" s="10">
        <v>0</v>
      </c>
      <c r="F60" s="10">
        <v>12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f t="shared" si="8"/>
        <v>12</v>
      </c>
      <c r="M60" s="15">
        <f t="shared" si="9"/>
        <v>12</v>
      </c>
      <c r="N60" s="10">
        <v>0</v>
      </c>
      <c r="O60" s="10">
        <v>16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f t="shared" si="10"/>
        <v>16</v>
      </c>
      <c r="V60" s="12">
        <f t="shared" si="11"/>
        <v>75</v>
      </c>
    </row>
    <row r="61" spans="2:22" ht="18">
      <c r="B61" s="6" t="s">
        <v>87</v>
      </c>
      <c r="C61" s="14" t="s">
        <v>26</v>
      </c>
      <c r="D61" s="6" t="s">
        <v>83</v>
      </c>
      <c r="E61" s="10">
        <v>0</v>
      </c>
      <c r="F61" s="10">
        <v>12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f t="shared" si="8"/>
        <v>12</v>
      </c>
      <c r="M61" s="15">
        <f t="shared" si="9"/>
        <v>12</v>
      </c>
      <c r="N61" s="10">
        <v>0</v>
      </c>
      <c r="O61" s="10">
        <v>16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f t="shared" si="10"/>
        <v>16</v>
      </c>
      <c r="V61" s="12">
        <f t="shared" si="11"/>
        <v>75</v>
      </c>
    </row>
    <row r="62" spans="1:22" ht="18">
      <c r="A62" s="6">
        <v>46</v>
      </c>
      <c r="B62" s="6" t="s">
        <v>88</v>
      </c>
      <c r="C62" s="14" t="s">
        <v>26</v>
      </c>
      <c r="D62" s="6" t="s">
        <v>83</v>
      </c>
      <c r="E62" s="10">
        <v>0</v>
      </c>
      <c r="F62" s="10">
        <v>5</v>
      </c>
      <c r="G62" s="10">
        <v>0</v>
      </c>
      <c r="H62" s="10">
        <v>6.5</v>
      </c>
      <c r="I62" s="10">
        <v>0</v>
      </c>
      <c r="J62" s="10">
        <v>0</v>
      </c>
      <c r="K62" s="10">
        <v>0</v>
      </c>
      <c r="L62" s="10">
        <f t="shared" si="8"/>
        <v>11.5</v>
      </c>
      <c r="M62" s="15">
        <f t="shared" si="9"/>
        <v>11.5</v>
      </c>
      <c r="N62" s="10">
        <v>0</v>
      </c>
      <c r="O62" s="10">
        <v>16</v>
      </c>
      <c r="P62" s="10">
        <v>0</v>
      </c>
      <c r="Q62" s="10">
        <v>16</v>
      </c>
      <c r="R62" s="10">
        <v>0</v>
      </c>
      <c r="S62" s="10">
        <v>0</v>
      </c>
      <c r="T62" s="10">
        <v>0</v>
      </c>
      <c r="U62" s="10">
        <f t="shared" si="10"/>
        <v>32</v>
      </c>
      <c r="V62" s="12">
        <f t="shared" si="11"/>
        <v>35.9375</v>
      </c>
    </row>
    <row r="63" spans="1:22" ht="18">
      <c r="A63" s="6">
        <v>47</v>
      </c>
      <c r="B63" s="6" t="s">
        <v>89</v>
      </c>
      <c r="C63" s="14" t="s">
        <v>26</v>
      </c>
      <c r="D63" s="6" t="s">
        <v>61</v>
      </c>
      <c r="E63" s="10">
        <v>0</v>
      </c>
      <c r="F63" s="10">
        <v>0</v>
      </c>
      <c r="G63" s="10">
        <v>3</v>
      </c>
      <c r="H63" s="10">
        <v>0</v>
      </c>
      <c r="I63" s="10">
        <v>0</v>
      </c>
      <c r="J63" s="10">
        <v>3.5</v>
      </c>
      <c r="K63" s="10">
        <v>4</v>
      </c>
      <c r="L63" s="10">
        <f t="shared" si="8"/>
        <v>10.5</v>
      </c>
      <c r="M63" s="15">
        <f t="shared" si="9"/>
        <v>10.5</v>
      </c>
      <c r="N63" s="10">
        <v>0</v>
      </c>
      <c r="O63" s="10">
        <v>0</v>
      </c>
      <c r="P63" s="10">
        <v>16</v>
      </c>
      <c r="Q63" s="10">
        <v>0</v>
      </c>
      <c r="R63" s="10">
        <v>0</v>
      </c>
      <c r="S63" s="10">
        <v>16</v>
      </c>
      <c r="T63" s="10">
        <v>16</v>
      </c>
      <c r="U63" s="10">
        <f t="shared" si="10"/>
        <v>48</v>
      </c>
      <c r="V63" s="12">
        <f t="shared" si="11"/>
        <v>21.875</v>
      </c>
    </row>
    <row r="64" spans="1:22" ht="18">
      <c r="A64" s="6">
        <v>48</v>
      </c>
      <c r="B64" s="6" t="s">
        <v>90</v>
      </c>
      <c r="C64" s="14" t="s">
        <v>26</v>
      </c>
      <c r="D64" s="6" t="s">
        <v>79</v>
      </c>
      <c r="E64" s="10">
        <v>4.5</v>
      </c>
      <c r="F64" s="10">
        <v>5.5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f t="shared" si="8"/>
        <v>10</v>
      </c>
      <c r="M64" s="15">
        <f t="shared" si="9"/>
        <v>10</v>
      </c>
      <c r="N64" s="10">
        <v>16</v>
      </c>
      <c r="O64" s="10">
        <v>16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f t="shared" si="10"/>
        <v>32</v>
      </c>
      <c r="V64" s="12">
        <f t="shared" si="11"/>
        <v>31.25</v>
      </c>
    </row>
    <row r="65" spans="1:22" ht="18">
      <c r="A65" s="6">
        <v>49</v>
      </c>
      <c r="B65" s="6" t="s">
        <v>91</v>
      </c>
      <c r="C65" s="14" t="s">
        <v>26</v>
      </c>
      <c r="D65" s="6" t="s">
        <v>44</v>
      </c>
      <c r="E65" s="10">
        <v>2.5</v>
      </c>
      <c r="F65" s="10">
        <v>0</v>
      </c>
      <c r="G65" s="10">
        <v>3</v>
      </c>
      <c r="H65" s="10">
        <v>4.5</v>
      </c>
      <c r="I65" s="10">
        <v>0</v>
      </c>
      <c r="J65" s="10">
        <v>0</v>
      </c>
      <c r="K65" s="10">
        <v>0</v>
      </c>
      <c r="L65" s="10">
        <f t="shared" si="8"/>
        <v>10</v>
      </c>
      <c r="M65" s="15">
        <f t="shared" si="9"/>
        <v>10</v>
      </c>
      <c r="N65" s="10">
        <v>16</v>
      </c>
      <c r="O65" s="10">
        <v>0</v>
      </c>
      <c r="P65" s="10">
        <v>16</v>
      </c>
      <c r="Q65" s="10">
        <v>16</v>
      </c>
      <c r="R65" s="10">
        <v>0</v>
      </c>
      <c r="S65" s="10">
        <v>0</v>
      </c>
      <c r="T65" s="10">
        <v>0</v>
      </c>
      <c r="U65" s="10">
        <f t="shared" si="10"/>
        <v>48</v>
      </c>
      <c r="V65" s="12">
        <f t="shared" si="11"/>
        <v>20.833333333333336</v>
      </c>
    </row>
    <row r="66" spans="1:22" ht="18">
      <c r="A66" s="6">
        <v>50</v>
      </c>
      <c r="B66" s="6" t="s">
        <v>92</v>
      </c>
      <c r="C66" s="14" t="s">
        <v>26</v>
      </c>
      <c r="D66" s="6" t="s">
        <v>93</v>
      </c>
      <c r="E66" s="10">
        <v>5</v>
      </c>
      <c r="F66" s="10">
        <v>0</v>
      </c>
      <c r="G66" s="10">
        <v>0</v>
      </c>
      <c r="H66" s="10">
        <v>4.5</v>
      </c>
      <c r="I66" s="10">
        <v>0</v>
      </c>
      <c r="J66" s="10">
        <v>0</v>
      </c>
      <c r="K66" s="10">
        <v>0</v>
      </c>
      <c r="L66" s="10">
        <f t="shared" si="8"/>
        <v>9.5</v>
      </c>
      <c r="M66" s="15">
        <f t="shared" si="9"/>
        <v>9.5</v>
      </c>
      <c r="N66" s="10">
        <v>16</v>
      </c>
      <c r="O66" s="10">
        <v>0</v>
      </c>
      <c r="P66" s="10">
        <v>0</v>
      </c>
      <c r="Q66" s="10">
        <v>16</v>
      </c>
      <c r="R66" s="10">
        <v>0</v>
      </c>
      <c r="S66" s="10">
        <v>0</v>
      </c>
      <c r="T66" s="10">
        <v>0</v>
      </c>
      <c r="U66" s="10">
        <f t="shared" si="10"/>
        <v>32</v>
      </c>
      <c r="V66" s="12">
        <f t="shared" si="11"/>
        <v>29.6875</v>
      </c>
    </row>
    <row r="67" spans="1:22" ht="18">
      <c r="A67" s="6">
        <v>51</v>
      </c>
      <c r="B67" s="6" t="s">
        <v>94</v>
      </c>
      <c r="C67" s="14" t="s">
        <v>26</v>
      </c>
      <c r="D67" s="6" t="s">
        <v>27</v>
      </c>
      <c r="E67" s="10">
        <v>4</v>
      </c>
      <c r="F67" s="10">
        <v>4.5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f t="shared" si="8"/>
        <v>8.5</v>
      </c>
      <c r="M67" s="15">
        <f t="shared" si="9"/>
        <v>8.5</v>
      </c>
      <c r="N67" s="10">
        <v>16</v>
      </c>
      <c r="O67" s="10">
        <v>16</v>
      </c>
      <c r="P67" s="10">
        <v>0</v>
      </c>
      <c r="Q67" s="10">
        <v>0</v>
      </c>
      <c r="R67" s="10">
        <v>0</v>
      </c>
      <c r="S67" s="10">
        <v>0</v>
      </c>
      <c r="T67" s="10">
        <v>16</v>
      </c>
      <c r="U67" s="10">
        <f t="shared" si="10"/>
        <v>48</v>
      </c>
      <c r="V67" s="12">
        <f t="shared" si="11"/>
        <v>17.708333333333336</v>
      </c>
    </row>
    <row r="68" spans="1:22" ht="18">
      <c r="A68" s="6">
        <v>52</v>
      </c>
      <c r="B68" s="6" t="s">
        <v>95</v>
      </c>
      <c r="C68" s="14" t="s">
        <v>26</v>
      </c>
      <c r="D68" s="6" t="s">
        <v>66</v>
      </c>
      <c r="E68" s="10">
        <v>3</v>
      </c>
      <c r="F68" s="10">
        <v>0</v>
      </c>
      <c r="G68" s="10">
        <v>5</v>
      </c>
      <c r="H68" s="10">
        <v>0</v>
      </c>
      <c r="I68" s="10">
        <v>0</v>
      </c>
      <c r="J68" s="10">
        <v>0</v>
      </c>
      <c r="K68" s="10">
        <v>0</v>
      </c>
      <c r="L68" s="10">
        <f t="shared" si="8"/>
        <v>8</v>
      </c>
      <c r="M68" s="15">
        <f t="shared" si="9"/>
        <v>8</v>
      </c>
      <c r="N68" s="10">
        <v>16</v>
      </c>
      <c r="O68" s="10">
        <v>16</v>
      </c>
      <c r="P68" s="10">
        <v>16</v>
      </c>
      <c r="Q68" s="10">
        <v>0</v>
      </c>
      <c r="R68" s="10">
        <v>0</v>
      </c>
      <c r="S68" s="10">
        <v>0</v>
      </c>
      <c r="T68" s="10">
        <v>0</v>
      </c>
      <c r="U68" s="10">
        <f t="shared" si="10"/>
        <v>48</v>
      </c>
      <c r="V68" s="12">
        <f t="shared" si="11"/>
        <v>16.666666666666664</v>
      </c>
    </row>
    <row r="69" spans="1:22" ht="18">
      <c r="A69" s="6">
        <v>53</v>
      </c>
      <c r="B69" s="6" t="s">
        <v>96</v>
      </c>
      <c r="C69" s="14" t="s">
        <v>26</v>
      </c>
      <c r="D69" s="6" t="s">
        <v>66</v>
      </c>
      <c r="E69" s="10">
        <v>0</v>
      </c>
      <c r="F69" s="10">
        <v>7.5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f t="shared" si="8"/>
        <v>7.5</v>
      </c>
      <c r="M69" s="15">
        <f t="shared" si="9"/>
        <v>7.5</v>
      </c>
      <c r="N69" s="10">
        <v>0</v>
      </c>
      <c r="O69" s="10">
        <v>16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f t="shared" si="10"/>
        <v>16</v>
      </c>
      <c r="V69" s="12">
        <f t="shared" si="11"/>
        <v>46.875</v>
      </c>
    </row>
    <row r="70" spans="1:22" ht="18">
      <c r="A70" s="6">
        <v>54</v>
      </c>
      <c r="B70" s="6" t="s">
        <v>97</v>
      </c>
      <c r="C70" s="14" t="s">
        <v>26</v>
      </c>
      <c r="D70" s="6" t="s">
        <v>37</v>
      </c>
      <c r="E70" s="10">
        <v>0</v>
      </c>
      <c r="F70" s="10">
        <v>0</v>
      </c>
      <c r="G70" s="10">
        <v>3</v>
      </c>
      <c r="H70" s="10">
        <v>0</v>
      </c>
      <c r="I70" s="10">
        <v>4</v>
      </c>
      <c r="J70" s="10">
        <v>0</v>
      </c>
      <c r="K70" s="10">
        <v>0</v>
      </c>
      <c r="L70" s="10">
        <f t="shared" si="8"/>
        <v>7</v>
      </c>
      <c r="M70" s="15">
        <f t="shared" si="9"/>
        <v>7</v>
      </c>
      <c r="N70" s="10">
        <v>0</v>
      </c>
      <c r="O70" s="10">
        <v>0</v>
      </c>
      <c r="P70" s="10">
        <v>16</v>
      </c>
      <c r="Q70" s="10">
        <v>0</v>
      </c>
      <c r="R70" s="10">
        <v>16</v>
      </c>
      <c r="S70" s="10">
        <v>0</v>
      </c>
      <c r="T70" s="10">
        <v>0</v>
      </c>
      <c r="U70" s="10">
        <f t="shared" si="10"/>
        <v>32</v>
      </c>
      <c r="V70" s="12">
        <f t="shared" si="11"/>
        <v>21.875</v>
      </c>
    </row>
    <row r="71" spans="1:22" ht="18">
      <c r="A71" s="6">
        <v>55</v>
      </c>
      <c r="B71" s="6" t="s">
        <v>98</v>
      </c>
      <c r="C71" s="14" t="s">
        <v>26</v>
      </c>
      <c r="D71" s="6" t="s">
        <v>44</v>
      </c>
      <c r="E71" s="10">
        <v>0</v>
      </c>
      <c r="F71" s="10">
        <v>4</v>
      </c>
      <c r="G71" s="10">
        <v>2.5</v>
      </c>
      <c r="H71" s="10">
        <v>0</v>
      </c>
      <c r="I71" s="10">
        <v>0</v>
      </c>
      <c r="J71" s="10">
        <v>0</v>
      </c>
      <c r="K71" s="10">
        <v>0</v>
      </c>
      <c r="L71" s="10">
        <f t="shared" si="8"/>
        <v>6.5</v>
      </c>
      <c r="M71" s="15">
        <f t="shared" si="9"/>
        <v>6.5</v>
      </c>
      <c r="N71" s="10">
        <v>0</v>
      </c>
      <c r="O71" s="10">
        <v>16</v>
      </c>
      <c r="P71" s="10">
        <v>16</v>
      </c>
      <c r="Q71" s="10">
        <v>0</v>
      </c>
      <c r="R71" s="10">
        <v>0</v>
      </c>
      <c r="S71" s="10">
        <v>0</v>
      </c>
      <c r="T71" s="10">
        <v>0</v>
      </c>
      <c r="U71" s="10">
        <f t="shared" si="10"/>
        <v>32</v>
      </c>
      <c r="V71" s="12">
        <f t="shared" si="11"/>
        <v>20.3125</v>
      </c>
    </row>
    <row r="72" spans="1:22" ht="18">
      <c r="A72" s="6">
        <v>56</v>
      </c>
      <c r="B72" s="6" t="s">
        <v>99</v>
      </c>
      <c r="C72" s="14" t="s">
        <v>26</v>
      </c>
      <c r="D72" s="6" t="s">
        <v>27</v>
      </c>
      <c r="E72" s="10">
        <v>0</v>
      </c>
      <c r="F72" s="10">
        <v>0</v>
      </c>
      <c r="G72" s="10">
        <v>2</v>
      </c>
      <c r="H72" s="10">
        <v>4</v>
      </c>
      <c r="I72" s="10">
        <v>0</v>
      </c>
      <c r="J72" s="10">
        <v>0</v>
      </c>
      <c r="K72" s="10">
        <v>0</v>
      </c>
      <c r="L72" s="10">
        <f t="shared" si="8"/>
        <v>6</v>
      </c>
      <c r="M72" s="15">
        <f t="shared" si="9"/>
        <v>6</v>
      </c>
      <c r="N72" s="10">
        <v>0</v>
      </c>
      <c r="O72" s="10">
        <v>0</v>
      </c>
      <c r="P72" s="10">
        <v>16</v>
      </c>
      <c r="Q72" s="10">
        <v>16</v>
      </c>
      <c r="R72" s="10">
        <v>0</v>
      </c>
      <c r="S72" s="10">
        <v>0</v>
      </c>
      <c r="T72" s="10">
        <v>0</v>
      </c>
      <c r="U72" s="10">
        <f t="shared" si="10"/>
        <v>32</v>
      </c>
      <c r="V72" s="12">
        <f t="shared" si="11"/>
        <v>18.75</v>
      </c>
    </row>
    <row r="73" spans="2:22" ht="18">
      <c r="B73" s="6" t="s">
        <v>100</v>
      </c>
      <c r="C73" s="14" t="s">
        <v>26</v>
      </c>
      <c r="D73" s="6" t="s">
        <v>44</v>
      </c>
      <c r="E73" s="10">
        <v>3</v>
      </c>
      <c r="F73" s="10">
        <v>3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f t="shared" si="8"/>
        <v>6</v>
      </c>
      <c r="M73" s="15">
        <f t="shared" si="9"/>
        <v>6</v>
      </c>
      <c r="N73" s="10">
        <v>16</v>
      </c>
      <c r="O73" s="10">
        <v>16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f t="shared" si="10"/>
        <v>32</v>
      </c>
      <c r="V73" s="12">
        <f t="shared" si="11"/>
        <v>18.75</v>
      </c>
    </row>
    <row r="74" spans="2:22" ht="18">
      <c r="B74" s="6" t="s">
        <v>101</v>
      </c>
      <c r="C74" s="14" t="s">
        <v>26</v>
      </c>
      <c r="D74" s="6" t="s">
        <v>35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2</v>
      </c>
      <c r="K74" s="10">
        <v>4</v>
      </c>
      <c r="L74" s="10">
        <f t="shared" si="8"/>
        <v>6</v>
      </c>
      <c r="M74" s="15">
        <f t="shared" si="9"/>
        <v>6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16</v>
      </c>
      <c r="T74" s="10">
        <v>16</v>
      </c>
      <c r="U74" s="10">
        <f t="shared" si="10"/>
        <v>32</v>
      </c>
      <c r="V74" s="12">
        <f t="shared" si="11"/>
        <v>18.75</v>
      </c>
    </row>
    <row r="75" spans="1:22" ht="18">
      <c r="A75" s="6">
        <v>59</v>
      </c>
      <c r="B75" s="6" t="s">
        <v>102</v>
      </c>
      <c r="C75" s="14" t="s">
        <v>26</v>
      </c>
      <c r="D75" s="6" t="s">
        <v>52</v>
      </c>
      <c r="E75" s="10">
        <v>0</v>
      </c>
      <c r="F75" s="10">
        <v>0</v>
      </c>
      <c r="G75" s="10">
        <v>5.5</v>
      </c>
      <c r="H75" s="10">
        <v>0</v>
      </c>
      <c r="I75" s="10">
        <v>0</v>
      </c>
      <c r="J75" s="10">
        <v>0</v>
      </c>
      <c r="K75" s="10">
        <v>0</v>
      </c>
      <c r="L75" s="10">
        <f t="shared" si="8"/>
        <v>5.5</v>
      </c>
      <c r="M75" s="15">
        <f t="shared" si="9"/>
        <v>5.5</v>
      </c>
      <c r="N75" s="10">
        <v>0</v>
      </c>
      <c r="O75" s="10">
        <v>0</v>
      </c>
      <c r="P75" s="10">
        <v>16</v>
      </c>
      <c r="Q75" s="10">
        <v>0</v>
      </c>
      <c r="R75" s="10">
        <v>0</v>
      </c>
      <c r="S75" s="10">
        <v>0</v>
      </c>
      <c r="T75" s="10">
        <v>0</v>
      </c>
      <c r="U75" s="10">
        <f t="shared" si="10"/>
        <v>16</v>
      </c>
      <c r="V75" s="12">
        <f t="shared" si="11"/>
        <v>34.375</v>
      </c>
    </row>
    <row r="76" spans="1:22" ht="18">
      <c r="A76" s="6">
        <v>60</v>
      </c>
      <c r="B76" s="6" t="s">
        <v>103</v>
      </c>
      <c r="C76" s="14" t="s">
        <v>26</v>
      </c>
      <c r="D76" s="6" t="s">
        <v>104</v>
      </c>
      <c r="E76" s="10">
        <v>0</v>
      </c>
      <c r="F76" s="10">
        <v>2</v>
      </c>
      <c r="G76" s="10">
        <v>0</v>
      </c>
      <c r="H76" s="10">
        <v>0</v>
      </c>
      <c r="I76" s="10">
        <v>0</v>
      </c>
      <c r="J76" s="10">
        <v>3</v>
      </c>
      <c r="K76" s="10">
        <v>0</v>
      </c>
      <c r="L76" s="10">
        <f t="shared" si="8"/>
        <v>5</v>
      </c>
      <c r="M76" s="15">
        <f t="shared" si="9"/>
        <v>5</v>
      </c>
      <c r="N76" s="10">
        <v>0</v>
      </c>
      <c r="O76" s="10">
        <v>16</v>
      </c>
      <c r="P76" s="10">
        <v>0</v>
      </c>
      <c r="Q76" s="10">
        <v>0</v>
      </c>
      <c r="R76" s="10">
        <v>0</v>
      </c>
      <c r="S76" s="10">
        <v>16</v>
      </c>
      <c r="T76" s="10">
        <v>0</v>
      </c>
      <c r="U76" s="10">
        <f t="shared" si="10"/>
        <v>32</v>
      </c>
      <c r="V76" s="12">
        <f t="shared" si="11"/>
        <v>15.625</v>
      </c>
    </row>
    <row r="77" spans="1:22" ht="18">
      <c r="A77" s="6">
        <v>61</v>
      </c>
      <c r="B77" s="6" t="s">
        <v>105</v>
      </c>
      <c r="C77" s="14" t="s">
        <v>26</v>
      </c>
      <c r="D77" s="6" t="s">
        <v>61</v>
      </c>
      <c r="E77" s="10">
        <v>0</v>
      </c>
      <c r="F77" s="10">
        <v>2</v>
      </c>
      <c r="G77" s="10">
        <v>2</v>
      </c>
      <c r="H77" s="10">
        <v>0</v>
      </c>
      <c r="I77" s="10">
        <v>0</v>
      </c>
      <c r="J77" s="10">
        <v>0</v>
      </c>
      <c r="K77" s="10">
        <v>0</v>
      </c>
      <c r="L77" s="10">
        <f t="shared" si="8"/>
        <v>4</v>
      </c>
      <c r="M77" s="15">
        <f t="shared" si="9"/>
        <v>4</v>
      </c>
      <c r="N77" s="10">
        <v>0</v>
      </c>
      <c r="O77" s="10">
        <v>16</v>
      </c>
      <c r="P77" s="10">
        <v>16</v>
      </c>
      <c r="Q77" s="10">
        <v>0</v>
      </c>
      <c r="R77" s="10">
        <v>0</v>
      </c>
      <c r="S77" s="10">
        <v>0</v>
      </c>
      <c r="T77" s="10">
        <v>0</v>
      </c>
      <c r="U77" s="10">
        <f t="shared" si="10"/>
        <v>32</v>
      </c>
      <c r="V77" s="12">
        <f t="shared" si="11"/>
        <v>12.5</v>
      </c>
    </row>
    <row r="78" spans="1:22" ht="18">
      <c r="A78" s="6">
        <v>62</v>
      </c>
      <c r="B78" s="6" t="s">
        <v>106</v>
      </c>
      <c r="C78" s="14" t="s">
        <v>26</v>
      </c>
      <c r="D78" s="6" t="s">
        <v>35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3.5</v>
      </c>
      <c r="L78" s="10">
        <f t="shared" si="8"/>
        <v>3.5</v>
      </c>
      <c r="M78" s="15">
        <f t="shared" si="9"/>
        <v>3.5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16</v>
      </c>
      <c r="U78" s="10">
        <f t="shared" si="10"/>
        <v>16</v>
      </c>
      <c r="V78" s="12">
        <f t="shared" si="11"/>
        <v>21.875</v>
      </c>
    </row>
    <row r="79" spans="1:22" ht="18">
      <c r="A79" s="6">
        <v>63</v>
      </c>
      <c r="B79" s="6" t="s">
        <v>107</v>
      </c>
      <c r="C79" s="14" t="s">
        <v>26</v>
      </c>
      <c r="D79" s="6" t="s">
        <v>54</v>
      </c>
      <c r="E79" s="10">
        <v>0</v>
      </c>
      <c r="F79" s="10">
        <v>0</v>
      </c>
      <c r="G79" s="10">
        <v>0</v>
      </c>
      <c r="H79" s="10">
        <v>0</v>
      </c>
      <c r="I79" s="10">
        <v>3</v>
      </c>
      <c r="J79" s="10">
        <v>0</v>
      </c>
      <c r="K79" s="10">
        <v>0</v>
      </c>
      <c r="L79" s="10">
        <f t="shared" si="8"/>
        <v>3</v>
      </c>
      <c r="M79" s="15">
        <f t="shared" si="9"/>
        <v>3</v>
      </c>
      <c r="N79" s="10">
        <v>0</v>
      </c>
      <c r="O79" s="10">
        <v>0</v>
      </c>
      <c r="P79" s="10">
        <v>0</v>
      </c>
      <c r="Q79" s="10">
        <v>0</v>
      </c>
      <c r="R79" s="10">
        <v>16</v>
      </c>
      <c r="S79" s="10">
        <v>0</v>
      </c>
      <c r="T79" s="10">
        <v>0</v>
      </c>
      <c r="U79" s="10">
        <f t="shared" si="10"/>
        <v>16</v>
      </c>
      <c r="V79" s="12">
        <f t="shared" si="11"/>
        <v>18.75</v>
      </c>
    </row>
    <row r="80" spans="2:22" ht="18">
      <c r="B80" s="6" t="s">
        <v>108</v>
      </c>
      <c r="C80" s="14" t="s">
        <v>26</v>
      </c>
      <c r="D80" s="6" t="s">
        <v>61</v>
      </c>
      <c r="E80" s="10">
        <v>0</v>
      </c>
      <c r="F80" s="10">
        <v>0</v>
      </c>
      <c r="G80" s="10">
        <v>3</v>
      </c>
      <c r="H80" s="10">
        <v>0</v>
      </c>
      <c r="I80" s="10">
        <v>0</v>
      </c>
      <c r="J80" s="10">
        <v>0</v>
      </c>
      <c r="K80" s="10">
        <v>0</v>
      </c>
      <c r="L80" s="10">
        <f t="shared" si="8"/>
        <v>3</v>
      </c>
      <c r="M80" s="15">
        <f t="shared" si="9"/>
        <v>3</v>
      </c>
      <c r="N80" s="10">
        <v>0</v>
      </c>
      <c r="O80" s="10">
        <v>0</v>
      </c>
      <c r="P80" s="10">
        <v>16</v>
      </c>
      <c r="Q80" s="10">
        <v>0</v>
      </c>
      <c r="R80" s="10">
        <v>0</v>
      </c>
      <c r="S80" s="10">
        <v>0</v>
      </c>
      <c r="T80" s="10">
        <v>0</v>
      </c>
      <c r="U80" s="10">
        <f t="shared" si="10"/>
        <v>16</v>
      </c>
      <c r="V80" s="12">
        <f t="shared" si="11"/>
        <v>18.75</v>
      </c>
    </row>
    <row r="81" spans="2:22" ht="18">
      <c r="B81" s="6" t="s">
        <v>109</v>
      </c>
      <c r="C81" s="14" t="s">
        <v>26</v>
      </c>
      <c r="D81" s="6" t="s">
        <v>110</v>
      </c>
      <c r="E81" s="10">
        <v>3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f aca="true" t="shared" si="12" ref="L81:L112">SUM(E81:K81)</f>
        <v>3</v>
      </c>
      <c r="M81" s="15">
        <f aca="true" t="shared" si="13" ref="M81:M96">LARGE((E81:K81),1)+LARGE((E81:K81),2)+LARGE((E81:K81),3)+LARGE((E81:K81),4)+LARGE((E81:K81),5)</f>
        <v>3</v>
      </c>
      <c r="N81" s="10">
        <v>16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f aca="true" t="shared" si="14" ref="U81:U112">SUM(N81:T81)</f>
        <v>16</v>
      </c>
      <c r="V81" s="12">
        <f aca="true" t="shared" si="15" ref="V81:V112">(L81/U81)*100</f>
        <v>18.75</v>
      </c>
    </row>
    <row r="82" spans="1:22" ht="18">
      <c r="A82" s="6">
        <v>66</v>
      </c>
      <c r="B82" s="6" t="s">
        <v>111</v>
      </c>
      <c r="C82" s="14" t="s">
        <v>26</v>
      </c>
      <c r="D82" s="6" t="s">
        <v>104</v>
      </c>
      <c r="E82" s="10">
        <v>0</v>
      </c>
      <c r="F82" s="10">
        <v>0</v>
      </c>
      <c r="G82" s="10">
        <v>0</v>
      </c>
      <c r="H82" s="10">
        <v>0</v>
      </c>
      <c r="I82" s="10">
        <v>2.5</v>
      </c>
      <c r="J82" s="10">
        <v>0</v>
      </c>
      <c r="K82" s="10">
        <v>0</v>
      </c>
      <c r="L82" s="10">
        <f t="shared" si="12"/>
        <v>2.5</v>
      </c>
      <c r="M82" s="15">
        <f t="shared" si="13"/>
        <v>2.5</v>
      </c>
      <c r="N82" s="10">
        <v>0</v>
      </c>
      <c r="O82" s="10">
        <v>0</v>
      </c>
      <c r="P82" s="10">
        <v>0</v>
      </c>
      <c r="Q82" s="10">
        <v>0</v>
      </c>
      <c r="R82" s="10">
        <v>16</v>
      </c>
      <c r="S82" s="10">
        <v>0</v>
      </c>
      <c r="T82" s="10">
        <v>0</v>
      </c>
      <c r="U82" s="10">
        <f t="shared" si="14"/>
        <v>16</v>
      </c>
      <c r="V82" s="12">
        <f t="shared" si="15"/>
        <v>15.625</v>
      </c>
    </row>
    <row r="83" spans="2:22" ht="18">
      <c r="B83" s="6" t="s">
        <v>112</v>
      </c>
      <c r="C83" s="14" t="s">
        <v>26</v>
      </c>
      <c r="D83" s="6" t="s">
        <v>104</v>
      </c>
      <c r="E83" s="10">
        <v>0</v>
      </c>
      <c r="F83" s="10">
        <v>2.5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f t="shared" si="12"/>
        <v>2.5</v>
      </c>
      <c r="M83" s="15">
        <f t="shared" si="13"/>
        <v>2.5</v>
      </c>
      <c r="N83" s="10">
        <v>0</v>
      </c>
      <c r="O83" s="10">
        <v>16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f t="shared" si="14"/>
        <v>16</v>
      </c>
      <c r="V83" s="12">
        <f t="shared" si="15"/>
        <v>15.625</v>
      </c>
    </row>
    <row r="84" spans="2:22" ht="18">
      <c r="B84" s="6" t="s">
        <v>113</v>
      </c>
      <c r="C84" s="14" t="s">
        <v>26</v>
      </c>
      <c r="D84" s="6" t="s">
        <v>110</v>
      </c>
      <c r="E84" s="10">
        <v>2.5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f t="shared" si="12"/>
        <v>2.5</v>
      </c>
      <c r="M84" s="15">
        <f t="shared" si="13"/>
        <v>2.5</v>
      </c>
      <c r="N84" s="10">
        <v>16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f t="shared" si="14"/>
        <v>16</v>
      </c>
      <c r="V84" s="12">
        <f t="shared" si="15"/>
        <v>15.625</v>
      </c>
    </row>
    <row r="85" spans="2:22" ht="18">
      <c r="B85" s="6" t="s">
        <v>114</v>
      </c>
      <c r="C85" s="14" t="s">
        <v>26</v>
      </c>
      <c r="D85" s="6" t="s">
        <v>104</v>
      </c>
      <c r="E85" s="10">
        <v>0</v>
      </c>
      <c r="F85" s="10">
        <v>1</v>
      </c>
      <c r="G85" s="10">
        <v>0</v>
      </c>
      <c r="H85" s="10">
        <v>1.5</v>
      </c>
      <c r="I85" s="10">
        <v>0</v>
      </c>
      <c r="J85" s="10">
        <v>0</v>
      </c>
      <c r="K85" s="10">
        <v>0</v>
      </c>
      <c r="L85" s="10">
        <f t="shared" si="12"/>
        <v>2.5</v>
      </c>
      <c r="M85" s="15">
        <f t="shared" si="13"/>
        <v>2.5</v>
      </c>
      <c r="N85" s="10">
        <v>0</v>
      </c>
      <c r="O85" s="10">
        <v>16</v>
      </c>
      <c r="P85" s="10">
        <v>0</v>
      </c>
      <c r="Q85" s="10">
        <v>16</v>
      </c>
      <c r="R85" s="10">
        <v>0</v>
      </c>
      <c r="S85" s="10">
        <v>0</v>
      </c>
      <c r="T85" s="10">
        <v>0</v>
      </c>
      <c r="U85" s="10">
        <f t="shared" si="14"/>
        <v>32</v>
      </c>
      <c r="V85" s="12">
        <f t="shared" si="15"/>
        <v>7.8125</v>
      </c>
    </row>
    <row r="86" spans="1:22" ht="18">
      <c r="A86" s="6">
        <v>69</v>
      </c>
      <c r="B86" s="6" t="s">
        <v>115</v>
      </c>
      <c r="C86" s="14" t="s">
        <v>26</v>
      </c>
      <c r="D86" s="6" t="s">
        <v>104</v>
      </c>
      <c r="E86" s="10">
        <v>0</v>
      </c>
      <c r="F86" s="10">
        <v>1.5</v>
      </c>
      <c r="G86" s="10">
        <v>1</v>
      </c>
      <c r="H86" s="10">
        <v>0</v>
      </c>
      <c r="I86" s="10">
        <v>0</v>
      </c>
      <c r="J86" s="10">
        <v>0</v>
      </c>
      <c r="K86" s="10">
        <v>0</v>
      </c>
      <c r="L86" s="10">
        <f t="shared" si="12"/>
        <v>2.5</v>
      </c>
      <c r="M86" s="15">
        <f t="shared" si="13"/>
        <v>2.5</v>
      </c>
      <c r="N86" s="10">
        <v>0</v>
      </c>
      <c r="O86" s="10">
        <v>16</v>
      </c>
      <c r="P86" s="10">
        <v>16</v>
      </c>
      <c r="Q86" s="10">
        <v>0</v>
      </c>
      <c r="R86" s="10">
        <v>0</v>
      </c>
      <c r="S86" s="10">
        <v>0</v>
      </c>
      <c r="T86" s="10">
        <v>0</v>
      </c>
      <c r="U86" s="10">
        <f t="shared" si="14"/>
        <v>32</v>
      </c>
      <c r="V86" s="12">
        <f t="shared" si="15"/>
        <v>7.8125</v>
      </c>
    </row>
    <row r="87" spans="2:22" ht="18">
      <c r="B87" s="6" t="s">
        <v>116</v>
      </c>
      <c r="C87" s="14" t="s">
        <v>26</v>
      </c>
      <c r="D87" s="6" t="s">
        <v>104</v>
      </c>
      <c r="E87" s="10">
        <v>0</v>
      </c>
      <c r="F87" s="10">
        <v>0</v>
      </c>
      <c r="G87" s="10">
        <v>0</v>
      </c>
      <c r="H87" s="10">
        <v>0</v>
      </c>
      <c r="I87" s="10">
        <v>2</v>
      </c>
      <c r="J87" s="10">
        <v>0</v>
      </c>
      <c r="K87" s="10">
        <v>0</v>
      </c>
      <c r="L87" s="10">
        <f t="shared" si="12"/>
        <v>2</v>
      </c>
      <c r="M87" s="15">
        <f t="shared" si="13"/>
        <v>2</v>
      </c>
      <c r="N87" s="10">
        <v>0</v>
      </c>
      <c r="O87" s="10">
        <v>0</v>
      </c>
      <c r="P87" s="10">
        <v>0</v>
      </c>
      <c r="Q87" s="10">
        <v>0</v>
      </c>
      <c r="R87" s="10">
        <v>16</v>
      </c>
      <c r="S87" s="10">
        <v>0</v>
      </c>
      <c r="T87" s="10">
        <v>0</v>
      </c>
      <c r="U87" s="10">
        <f t="shared" si="14"/>
        <v>16</v>
      </c>
      <c r="V87" s="12">
        <f t="shared" si="15"/>
        <v>12.5</v>
      </c>
    </row>
    <row r="88" spans="1:22" ht="18">
      <c r="A88" s="6">
        <v>71</v>
      </c>
      <c r="B88" s="6" t="s">
        <v>117</v>
      </c>
      <c r="C88" s="14" t="s">
        <v>26</v>
      </c>
      <c r="D88" s="6" t="s">
        <v>27</v>
      </c>
      <c r="E88" s="10">
        <v>0</v>
      </c>
      <c r="F88" s="10">
        <v>0</v>
      </c>
      <c r="G88" s="10">
        <v>0</v>
      </c>
      <c r="H88" s="10">
        <v>2</v>
      </c>
      <c r="I88" s="10">
        <v>0</v>
      </c>
      <c r="J88" s="10">
        <v>0</v>
      </c>
      <c r="K88" s="10">
        <v>0</v>
      </c>
      <c r="L88" s="10">
        <f t="shared" si="12"/>
        <v>2</v>
      </c>
      <c r="M88" s="15">
        <f t="shared" si="13"/>
        <v>2</v>
      </c>
      <c r="N88" s="10">
        <v>0</v>
      </c>
      <c r="O88" s="10">
        <v>0</v>
      </c>
      <c r="P88" s="10">
        <v>0</v>
      </c>
      <c r="Q88" s="10">
        <v>16</v>
      </c>
      <c r="R88" s="10">
        <v>0</v>
      </c>
      <c r="S88" s="10">
        <v>0</v>
      </c>
      <c r="T88" s="10">
        <v>0</v>
      </c>
      <c r="U88" s="10">
        <f t="shared" si="14"/>
        <v>16</v>
      </c>
      <c r="V88" s="12">
        <f t="shared" si="15"/>
        <v>12.5</v>
      </c>
    </row>
    <row r="89" spans="2:22" ht="18">
      <c r="B89" s="6" t="s">
        <v>118</v>
      </c>
      <c r="C89" s="14" t="s">
        <v>26</v>
      </c>
      <c r="D89" s="6" t="s">
        <v>61</v>
      </c>
      <c r="E89" s="10">
        <v>0</v>
      </c>
      <c r="F89" s="10">
        <v>0</v>
      </c>
      <c r="G89" s="10">
        <v>0</v>
      </c>
      <c r="H89" s="10">
        <v>2</v>
      </c>
      <c r="I89" s="10">
        <v>0</v>
      </c>
      <c r="J89" s="10">
        <v>0</v>
      </c>
      <c r="K89" s="10">
        <v>0</v>
      </c>
      <c r="L89" s="10">
        <f t="shared" si="12"/>
        <v>2</v>
      </c>
      <c r="M89" s="15">
        <f t="shared" si="13"/>
        <v>2</v>
      </c>
      <c r="N89" s="10">
        <v>0</v>
      </c>
      <c r="O89" s="10">
        <v>0</v>
      </c>
      <c r="P89" s="10">
        <v>0</v>
      </c>
      <c r="Q89" s="10">
        <v>16</v>
      </c>
      <c r="R89" s="10">
        <v>0</v>
      </c>
      <c r="S89" s="10">
        <v>0</v>
      </c>
      <c r="T89" s="10">
        <v>0</v>
      </c>
      <c r="U89" s="10">
        <f t="shared" si="14"/>
        <v>16</v>
      </c>
      <c r="V89" s="12">
        <f t="shared" si="15"/>
        <v>12.5</v>
      </c>
    </row>
    <row r="90" spans="2:22" ht="18">
      <c r="B90" s="6" t="s">
        <v>119</v>
      </c>
      <c r="C90" s="14" t="s">
        <v>26</v>
      </c>
      <c r="D90" s="6" t="s">
        <v>61</v>
      </c>
      <c r="E90" s="10">
        <v>0</v>
      </c>
      <c r="F90" s="10">
        <v>0</v>
      </c>
      <c r="G90" s="10">
        <v>0</v>
      </c>
      <c r="H90" s="10">
        <v>2</v>
      </c>
      <c r="I90" s="10">
        <v>0</v>
      </c>
      <c r="J90" s="10">
        <v>0</v>
      </c>
      <c r="K90" s="10">
        <v>0</v>
      </c>
      <c r="L90" s="10">
        <f t="shared" si="12"/>
        <v>2</v>
      </c>
      <c r="M90" s="15">
        <f t="shared" si="13"/>
        <v>2</v>
      </c>
      <c r="N90" s="10">
        <v>0</v>
      </c>
      <c r="O90" s="10">
        <v>0</v>
      </c>
      <c r="P90" s="10">
        <v>0</v>
      </c>
      <c r="Q90" s="10">
        <v>16</v>
      </c>
      <c r="R90" s="10">
        <v>0</v>
      </c>
      <c r="S90" s="10">
        <v>0</v>
      </c>
      <c r="T90" s="10">
        <v>0</v>
      </c>
      <c r="U90" s="10">
        <f t="shared" si="14"/>
        <v>16</v>
      </c>
      <c r="V90" s="12">
        <f t="shared" si="15"/>
        <v>12.5</v>
      </c>
    </row>
    <row r="91" spans="2:22" ht="18">
      <c r="B91" s="6" t="s">
        <v>120</v>
      </c>
      <c r="C91" s="14" t="s">
        <v>26</v>
      </c>
      <c r="D91" s="6" t="s">
        <v>104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2</v>
      </c>
      <c r="L91" s="10">
        <f t="shared" si="12"/>
        <v>2</v>
      </c>
      <c r="M91" s="15">
        <f t="shared" si="13"/>
        <v>2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16</v>
      </c>
      <c r="U91" s="10">
        <f t="shared" si="14"/>
        <v>16</v>
      </c>
      <c r="V91" s="12">
        <f t="shared" si="15"/>
        <v>12.5</v>
      </c>
    </row>
    <row r="92" spans="1:22" ht="18">
      <c r="A92" s="6">
        <v>75</v>
      </c>
      <c r="B92" s="6" t="s">
        <v>121</v>
      </c>
      <c r="C92" s="14" t="s">
        <v>26</v>
      </c>
      <c r="D92" s="6" t="s">
        <v>61</v>
      </c>
      <c r="E92" s="10">
        <v>0</v>
      </c>
      <c r="F92" s="10">
        <v>1.5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f t="shared" si="12"/>
        <v>1.5</v>
      </c>
      <c r="M92" s="15">
        <f t="shared" si="13"/>
        <v>1.5</v>
      </c>
      <c r="N92" s="10">
        <v>0</v>
      </c>
      <c r="O92" s="10">
        <v>16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f t="shared" si="14"/>
        <v>16</v>
      </c>
      <c r="V92" s="12">
        <f t="shared" si="15"/>
        <v>9.375</v>
      </c>
    </row>
    <row r="93" spans="2:26" ht="18">
      <c r="B93" s="6" t="s">
        <v>122</v>
      </c>
      <c r="C93" s="14" t="s">
        <v>26</v>
      </c>
      <c r="D93" s="6" t="s">
        <v>44</v>
      </c>
      <c r="E93" s="10">
        <v>1.5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f t="shared" si="12"/>
        <v>1.5</v>
      </c>
      <c r="M93" s="15">
        <f t="shared" si="13"/>
        <v>1.5</v>
      </c>
      <c r="N93" s="10">
        <v>16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f t="shared" si="14"/>
        <v>16</v>
      </c>
      <c r="V93" s="12">
        <f t="shared" si="15"/>
        <v>9.375</v>
      </c>
      <c r="Y93" s="16"/>
      <c r="Z93" s="16"/>
    </row>
    <row r="94" spans="1:22" ht="18">
      <c r="A94" s="6">
        <v>77</v>
      </c>
      <c r="B94" s="6" t="s">
        <v>123</v>
      </c>
      <c r="C94" s="14" t="s">
        <v>26</v>
      </c>
      <c r="D94" s="6" t="s">
        <v>61</v>
      </c>
      <c r="E94" s="10">
        <v>0</v>
      </c>
      <c r="F94" s="10">
        <v>0</v>
      </c>
      <c r="G94" s="10">
        <v>0</v>
      </c>
      <c r="H94" s="10">
        <v>1</v>
      </c>
      <c r="I94" s="10">
        <v>0</v>
      </c>
      <c r="J94" s="10">
        <v>0</v>
      </c>
      <c r="K94" s="10">
        <v>0</v>
      </c>
      <c r="L94" s="10">
        <f t="shared" si="12"/>
        <v>1</v>
      </c>
      <c r="M94" s="15">
        <f t="shared" si="13"/>
        <v>1</v>
      </c>
      <c r="N94" s="10">
        <v>0</v>
      </c>
      <c r="O94" s="10">
        <v>0</v>
      </c>
      <c r="P94" s="10">
        <v>0</v>
      </c>
      <c r="Q94" s="10">
        <v>16</v>
      </c>
      <c r="R94" s="10">
        <v>0</v>
      </c>
      <c r="S94" s="10">
        <v>0</v>
      </c>
      <c r="T94" s="10">
        <v>0</v>
      </c>
      <c r="U94" s="10">
        <f t="shared" si="14"/>
        <v>16</v>
      </c>
      <c r="V94" s="12">
        <f t="shared" si="15"/>
        <v>6.25</v>
      </c>
    </row>
    <row r="95" spans="2:22" ht="18">
      <c r="B95" s="6" t="s">
        <v>124</v>
      </c>
      <c r="C95" s="14" t="s">
        <v>26</v>
      </c>
      <c r="D95" s="6" t="s">
        <v>104</v>
      </c>
      <c r="E95" s="10">
        <v>1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f t="shared" si="12"/>
        <v>1</v>
      </c>
      <c r="M95" s="15">
        <f t="shared" si="13"/>
        <v>1</v>
      </c>
      <c r="N95" s="10">
        <v>16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f t="shared" si="14"/>
        <v>16</v>
      </c>
      <c r="V95" s="12">
        <f t="shared" si="15"/>
        <v>6.25</v>
      </c>
    </row>
    <row r="96" spans="1:22" ht="18">
      <c r="A96" s="6">
        <v>78</v>
      </c>
      <c r="B96" s="6" t="s">
        <v>125</v>
      </c>
      <c r="C96" s="14" t="s">
        <v>26</v>
      </c>
      <c r="D96" s="6" t="s">
        <v>104</v>
      </c>
      <c r="E96" s="10">
        <v>0</v>
      </c>
      <c r="F96" s="10">
        <v>0</v>
      </c>
      <c r="G96" s="10">
        <v>0</v>
      </c>
      <c r="H96" s="10">
        <v>0</v>
      </c>
      <c r="I96" s="10">
        <v>0.5</v>
      </c>
      <c r="J96" s="10">
        <v>0</v>
      </c>
      <c r="K96" s="10">
        <v>0</v>
      </c>
      <c r="L96" s="10">
        <f t="shared" si="12"/>
        <v>0.5</v>
      </c>
      <c r="M96" s="15">
        <f t="shared" si="13"/>
        <v>0.5</v>
      </c>
      <c r="N96" s="10">
        <v>0</v>
      </c>
      <c r="O96" s="10">
        <v>0</v>
      </c>
      <c r="P96" s="10">
        <v>0</v>
      </c>
      <c r="Q96" s="10">
        <v>0</v>
      </c>
      <c r="R96" s="10">
        <v>16</v>
      </c>
      <c r="S96" s="10">
        <v>0</v>
      </c>
      <c r="T96" s="10">
        <v>0</v>
      </c>
      <c r="U96" s="10">
        <f t="shared" si="14"/>
        <v>16</v>
      </c>
      <c r="V96" s="12">
        <f t="shared" si="15"/>
        <v>3.125</v>
      </c>
    </row>
    <row r="97" spans="1:94" s="20" customFormat="1" ht="23.25">
      <c r="A97" s="1" t="s">
        <v>126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7"/>
      <c r="X97" s="17"/>
      <c r="Y97" s="17"/>
      <c r="Z97" s="17"/>
      <c r="AA97" s="17"/>
      <c r="AB97" s="17"/>
      <c r="AC97" s="17"/>
      <c r="AD97" s="17"/>
      <c r="AE97" s="18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8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8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8"/>
      <c r="CG97" s="17"/>
      <c r="CH97" s="19"/>
      <c r="CI97" s="19"/>
      <c r="CJ97" s="19"/>
      <c r="CK97" s="19"/>
      <c r="CO97" s="19"/>
      <c r="CP97" s="18"/>
    </row>
    <row r="98" spans="1:92" ht="18">
      <c r="A98" s="6">
        <v>1</v>
      </c>
      <c r="B98" s="7" t="s">
        <v>127</v>
      </c>
      <c r="C98" s="8" t="s">
        <v>128</v>
      </c>
      <c r="D98" s="7" t="s">
        <v>129</v>
      </c>
      <c r="E98" s="9">
        <v>15.5</v>
      </c>
      <c r="F98" s="9">
        <v>15</v>
      </c>
      <c r="G98" s="9">
        <v>16</v>
      </c>
      <c r="H98" s="9">
        <v>16</v>
      </c>
      <c r="I98" s="9">
        <v>14.5</v>
      </c>
      <c r="J98" s="9">
        <v>0</v>
      </c>
      <c r="K98" s="9">
        <v>0</v>
      </c>
      <c r="L98" s="10">
        <f aca="true" t="shared" si="16" ref="L98:L120">SUM(E98:K98)</f>
        <v>77</v>
      </c>
      <c r="M98" s="11">
        <f aca="true" t="shared" si="17" ref="M98:M120">LARGE((E98:K98),1)+LARGE((E98:K98),2)+LARGE((E98:K98),3)+LARGE((E98:K98),4)+LARGE((E98:K98),5)</f>
        <v>77</v>
      </c>
      <c r="N98" s="10">
        <v>16</v>
      </c>
      <c r="O98" s="10">
        <v>16</v>
      </c>
      <c r="P98" s="10">
        <v>16</v>
      </c>
      <c r="Q98" s="10">
        <v>16</v>
      </c>
      <c r="R98" s="10">
        <v>16</v>
      </c>
      <c r="S98" s="10">
        <v>0</v>
      </c>
      <c r="T98" s="10">
        <v>0</v>
      </c>
      <c r="U98" s="10">
        <f aca="true" t="shared" si="18" ref="U98:U120">SUM(N98:T98)</f>
        <v>80</v>
      </c>
      <c r="V98" s="12">
        <f aca="true" t="shared" si="19" ref="V98:V120">(L98/U98)*100</f>
        <v>96.25</v>
      </c>
      <c r="CL98" s="13"/>
      <c r="CM98" s="13"/>
      <c r="CN98" s="13"/>
    </row>
    <row r="99" spans="1:22" ht="18">
      <c r="A99" s="6">
        <v>2</v>
      </c>
      <c r="B99" s="7" t="s">
        <v>130</v>
      </c>
      <c r="C99" s="8" t="s">
        <v>128</v>
      </c>
      <c r="D99" s="7" t="s">
        <v>131</v>
      </c>
      <c r="E99" s="9">
        <v>13</v>
      </c>
      <c r="F99" s="9">
        <v>13</v>
      </c>
      <c r="G99" s="9">
        <v>13.5</v>
      </c>
      <c r="H99" s="9">
        <v>13.5</v>
      </c>
      <c r="I99" s="9">
        <v>13.5</v>
      </c>
      <c r="J99" s="9">
        <v>14</v>
      </c>
      <c r="K99" s="9">
        <v>14</v>
      </c>
      <c r="L99" s="10">
        <f t="shared" si="16"/>
        <v>94.5</v>
      </c>
      <c r="M99" s="11">
        <f t="shared" si="17"/>
        <v>68.5</v>
      </c>
      <c r="N99" s="10">
        <v>16</v>
      </c>
      <c r="O99" s="10">
        <v>16</v>
      </c>
      <c r="P99" s="10">
        <v>16</v>
      </c>
      <c r="Q99" s="10">
        <v>16</v>
      </c>
      <c r="R99" s="10">
        <v>16</v>
      </c>
      <c r="S99" s="10">
        <v>16</v>
      </c>
      <c r="T99" s="10">
        <v>16</v>
      </c>
      <c r="U99" s="10">
        <f t="shared" si="18"/>
        <v>112</v>
      </c>
      <c r="V99" s="12">
        <f t="shared" si="19"/>
        <v>84.375</v>
      </c>
    </row>
    <row r="100" spans="1:22" ht="18">
      <c r="A100" s="6">
        <v>3</v>
      </c>
      <c r="B100" s="7" t="s">
        <v>132</v>
      </c>
      <c r="C100" s="8" t="s">
        <v>128</v>
      </c>
      <c r="D100" s="7" t="s">
        <v>133</v>
      </c>
      <c r="E100" s="9">
        <v>12</v>
      </c>
      <c r="F100" s="9">
        <v>12</v>
      </c>
      <c r="G100" s="9">
        <v>13</v>
      </c>
      <c r="H100" s="9">
        <v>14</v>
      </c>
      <c r="I100" s="9">
        <v>12.5</v>
      </c>
      <c r="J100" s="9">
        <v>12.5</v>
      </c>
      <c r="K100" s="9">
        <v>13</v>
      </c>
      <c r="L100" s="10">
        <f t="shared" si="16"/>
        <v>89</v>
      </c>
      <c r="M100" s="11">
        <f t="shared" si="17"/>
        <v>65</v>
      </c>
      <c r="N100" s="10">
        <v>16</v>
      </c>
      <c r="O100" s="10">
        <v>16</v>
      </c>
      <c r="P100" s="10">
        <v>16</v>
      </c>
      <c r="Q100" s="10">
        <v>16</v>
      </c>
      <c r="R100" s="10">
        <v>16</v>
      </c>
      <c r="S100" s="10">
        <v>16</v>
      </c>
      <c r="T100" s="10">
        <v>16</v>
      </c>
      <c r="U100" s="10">
        <f t="shared" si="18"/>
        <v>112</v>
      </c>
      <c r="V100" s="12">
        <f t="shared" si="19"/>
        <v>79.46428571428571</v>
      </c>
    </row>
    <row r="101" spans="1:92" ht="18">
      <c r="A101" s="6">
        <v>4</v>
      </c>
      <c r="B101" s="7" t="s">
        <v>134</v>
      </c>
      <c r="C101" s="8" t="s">
        <v>128</v>
      </c>
      <c r="D101" s="7" t="s">
        <v>131</v>
      </c>
      <c r="E101" s="9">
        <v>12.5</v>
      </c>
      <c r="F101" s="9">
        <v>12.5</v>
      </c>
      <c r="G101" s="9">
        <v>12</v>
      </c>
      <c r="H101" s="9">
        <v>12</v>
      </c>
      <c r="I101" s="9">
        <v>13</v>
      </c>
      <c r="J101" s="9">
        <v>13.5</v>
      </c>
      <c r="K101" s="9">
        <v>12.5</v>
      </c>
      <c r="L101" s="10">
        <f t="shared" si="16"/>
        <v>88</v>
      </c>
      <c r="M101" s="11">
        <f t="shared" si="17"/>
        <v>64</v>
      </c>
      <c r="N101" s="10">
        <v>16</v>
      </c>
      <c r="O101" s="10">
        <v>16</v>
      </c>
      <c r="P101" s="10">
        <v>16</v>
      </c>
      <c r="Q101" s="10">
        <v>16</v>
      </c>
      <c r="R101" s="10">
        <v>16</v>
      </c>
      <c r="S101" s="10">
        <v>16</v>
      </c>
      <c r="T101" s="10">
        <v>16</v>
      </c>
      <c r="U101" s="10">
        <f t="shared" si="18"/>
        <v>112</v>
      </c>
      <c r="V101" s="12">
        <f t="shared" si="19"/>
        <v>78.57142857142857</v>
      </c>
      <c r="CL101" s="13"/>
      <c r="CM101" s="13"/>
      <c r="CN101" s="13"/>
    </row>
    <row r="102" spans="1:22" ht="18">
      <c r="A102" s="6">
        <v>5</v>
      </c>
      <c r="B102" s="7" t="s">
        <v>135</v>
      </c>
      <c r="C102" s="8" t="s">
        <v>128</v>
      </c>
      <c r="D102" s="7" t="s">
        <v>133</v>
      </c>
      <c r="E102" s="9">
        <v>0</v>
      </c>
      <c r="F102" s="9">
        <v>13</v>
      </c>
      <c r="G102" s="9">
        <v>12.5</v>
      </c>
      <c r="H102" s="9">
        <v>0</v>
      </c>
      <c r="I102" s="9">
        <v>12</v>
      </c>
      <c r="J102" s="9">
        <v>12.5</v>
      </c>
      <c r="K102" s="9">
        <v>12.5</v>
      </c>
      <c r="L102" s="10">
        <f t="shared" si="16"/>
        <v>62.5</v>
      </c>
      <c r="M102" s="11">
        <f t="shared" si="17"/>
        <v>62.5</v>
      </c>
      <c r="N102" s="10">
        <v>0</v>
      </c>
      <c r="O102" s="10">
        <v>16</v>
      </c>
      <c r="P102" s="10">
        <v>16</v>
      </c>
      <c r="Q102" s="10">
        <v>0</v>
      </c>
      <c r="R102" s="10">
        <v>16</v>
      </c>
      <c r="S102" s="10">
        <v>16</v>
      </c>
      <c r="T102" s="10">
        <v>16</v>
      </c>
      <c r="U102" s="10">
        <f t="shared" si="18"/>
        <v>80</v>
      </c>
      <c r="V102" s="12">
        <f t="shared" si="19"/>
        <v>78.125</v>
      </c>
    </row>
    <row r="103" spans="1:22" ht="18">
      <c r="A103" s="6">
        <v>6</v>
      </c>
      <c r="B103" s="7" t="s">
        <v>136</v>
      </c>
      <c r="C103" s="8" t="s">
        <v>128</v>
      </c>
      <c r="D103" s="7" t="s">
        <v>137</v>
      </c>
      <c r="E103" s="9">
        <v>12</v>
      </c>
      <c r="F103" s="9">
        <v>13</v>
      </c>
      <c r="G103" s="9">
        <v>12.5</v>
      </c>
      <c r="H103" s="9">
        <v>0</v>
      </c>
      <c r="I103" s="9">
        <v>12.5</v>
      </c>
      <c r="J103" s="9">
        <v>0</v>
      </c>
      <c r="K103" s="9">
        <v>12.5</v>
      </c>
      <c r="L103" s="10">
        <f t="shared" si="16"/>
        <v>62.5</v>
      </c>
      <c r="M103" s="11">
        <f t="shared" si="17"/>
        <v>62.5</v>
      </c>
      <c r="N103" s="10">
        <v>16</v>
      </c>
      <c r="O103" s="10">
        <v>16</v>
      </c>
      <c r="P103" s="10">
        <v>16</v>
      </c>
      <c r="Q103" s="10">
        <v>0</v>
      </c>
      <c r="R103" s="10">
        <v>16</v>
      </c>
      <c r="S103" s="10">
        <v>0</v>
      </c>
      <c r="T103" s="10">
        <v>16</v>
      </c>
      <c r="U103" s="10">
        <f t="shared" si="18"/>
        <v>80</v>
      </c>
      <c r="V103" s="12">
        <f t="shared" si="19"/>
        <v>78.125</v>
      </c>
    </row>
    <row r="104" spans="1:22" ht="18">
      <c r="A104" s="6">
        <v>7</v>
      </c>
      <c r="B104" s="7" t="s">
        <v>138</v>
      </c>
      <c r="C104" s="8" t="s">
        <v>128</v>
      </c>
      <c r="D104" s="7" t="s">
        <v>129</v>
      </c>
      <c r="E104" s="9">
        <v>11</v>
      </c>
      <c r="F104" s="9">
        <v>10.5</v>
      </c>
      <c r="G104" s="9">
        <v>11</v>
      </c>
      <c r="H104" s="9">
        <v>11.5</v>
      </c>
      <c r="I104" s="9">
        <v>11.5</v>
      </c>
      <c r="J104" s="9">
        <v>11.5</v>
      </c>
      <c r="K104" s="9">
        <v>13</v>
      </c>
      <c r="L104" s="10">
        <f t="shared" si="16"/>
        <v>80</v>
      </c>
      <c r="M104" s="11">
        <f t="shared" si="17"/>
        <v>58.5</v>
      </c>
      <c r="N104" s="10">
        <v>16</v>
      </c>
      <c r="O104" s="10">
        <v>16</v>
      </c>
      <c r="P104" s="10">
        <v>16</v>
      </c>
      <c r="Q104" s="10">
        <v>16</v>
      </c>
      <c r="R104" s="10">
        <v>16</v>
      </c>
      <c r="S104" s="10">
        <v>16</v>
      </c>
      <c r="T104" s="10">
        <v>16</v>
      </c>
      <c r="U104" s="10">
        <f t="shared" si="18"/>
        <v>112</v>
      </c>
      <c r="V104" s="12">
        <f t="shared" si="19"/>
        <v>71.42857142857143</v>
      </c>
    </row>
    <row r="105" spans="1:22" ht="18">
      <c r="A105" s="6">
        <v>8</v>
      </c>
      <c r="B105" s="6" t="s">
        <v>139</v>
      </c>
      <c r="C105" s="14" t="s">
        <v>128</v>
      </c>
      <c r="D105" s="6" t="s">
        <v>140</v>
      </c>
      <c r="E105" s="10">
        <v>0</v>
      </c>
      <c r="F105" s="10">
        <v>0</v>
      </c>
      <c r="G105" s="10">
        <v>10</v>
      </c>
      <c r="H105" s="10">
        <v>9</v>
      </c>
      <c r="I105" s="10">
        <v>10</v>
      </c>
      <c r="J105" s="10">
        <v>10</v>
      </c>
      <c r="K105" s="10">
        <v>7.5</v>
      </c>
      <c r="L105" s="10">
        <f t="shared" si="16"/>
        <v>46.5</v>
      </c>
      <c r="M105" s="15">
        <f t="shared" si="17"/>
        <v>46.5</v>
      </c>
      <c r="N105" s="10">
        <v>0</v>
      </c>
      <c r="O105" s="10">
        <v>0</v>
      </c>
      <c r="P105" s="10">
        <v>16</v>
      </c>
      <c r="Q105" s="10">
        <v>16</v>
      </c>
      <c r="R105" s="10">
        <v>16</v>
      </c>
      <c r="S105" s="10">
        <v>16</v>
      </c>
      <c r="T105" s="10">
        <v>16</v>
      </c>
      <c r="U105" s="10">
        <f t="shared" si="18"/>
        <v>80</v>
      </c>
      <c r="V105" s="12">
        <f t="shared" si="19"/>
        <v>58.12500000000001</v>
      </c>
    </row>
    <row r="106" spans="1:22" ht="18">
      <c r="A106" s="6">
        <v>9</v>
      </c>
      <c r="B106" s="6" t="s">
        <v>141</v>
      </c>
      <c r="C106" s="14" t="s">
        <v>128</v>
      </c>
      <c r="D106" s="6" t="s">
        <v>140</v>
      </c>
      <c r="E106" s="10">
        <v>0</v>
      </c>
      <c r="F106" s="10">
        <v>8</v>
      </c>
      <c r="G106" s="10">
        <v>10</v>
      </c>
      <c r="H106" s="10">
        <v>9.5</v>
      </c>
      <c r="I106" s="10">
        <v>8.5</v>
      </c>
      <c r="J106" s="10">
        <v>9</v>
      </c>
      <c r="K106" s="10">
        <v>0</v>
      </c>
      <c r="L106" s="10">
        <f t="shared" si="16"/>
        <v>45</v>
      </c>
      <c r="M106" s="15">
        <f t="shared" si="17"/>
        <v>45</v>
      </c>
      <c r="N106" s="10">
        <v>0</v>
      </c>
      <c r="O106" s="10">
        <v>16</v>
      </c>
      <c r="P106" s="10">
        <v>16</v>
      </c>
      <c r="Q106" s="10">
        <v>16</v>
      </c>
      <c r="R106" s="10">
        <v>16</v>
      </c>
      <c r="S106" s="10">
        <v>16</v>
      </c>
      <c r="T106" s="10">
        <v>0</v>
      </c>
      <c r="U106" s="10">
        <f t="shared" si="18"/>
        <v>80</v>
      </c>
      <c r="V106" s="12">
        <f t="shared" si="19"/>
        <v>56.25</v>
      </c>
    </row>
    <row r="107" spans="1:92" ht="18">
      <c r="A107" s="6">
        <v>10</v>
      </c>
      <c r="B107" s="6" t="s">
        <v>142</v>
      </c>
      <c r="C107" s="14" t="s">
        <v>128</v>
      </c>
      <c r="D107" s="6" t="s">
        <v>143</v>
      </c>
      <c r="E107" s="10">
        <v>15</v>
      </c>
      <c r="F107" s="10">
        <v>14.5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f t="shared" si="16"/>
        <v>29.5</v>
      </c>
      <c r="M107" s="15">
        <f t="shared" si="17"/>
        <v>29.5</v>
      </c>
      <c r="N107" s="10">
        <v>16</v>
      </c>
      <c r="O107" s="10">
        <v>16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f t="shared" si="18"/>
        <v>32</v>
      </c>
      <c r="V107" s="12">
        <f t="shared" si="19"/>
        <v>92.1875</v>
      </c>
      <c r="CL107" s="13"/>
      <c r="CM107" s="13"/>
      <c r="CN107" s="13"/>
    </row>
    <row r="108" spans="1:22" ht="18">
      <c r="A108" s="6">
        <v>11</v>
      </c>
      <c r="B108" s="6" t="s">
        <v>144</v>
      </c>
      <c r="C108" s="14" t="s">
        <v>128</v>
      </c>
      <c r="D108" s="6" t="s">
        <v>129</v>
      </c>
      <c r="E108" s="10">
        <v>0</v>
      </c>
      <c r="F108" s="10">
        <v>0</v>
      </c>
      <c r="G108" s="10">
        <v>9</v>
      </c>
      <c r="H108" s="10">
        <v>10</v>
      </c>
      <c r="I108" s="10">
        <v>0</v>
      </c>
      <c r="J108" s="10">
        <v>10</v>
      </c>
      <c r="K108" s="10">
        <v>0</v>
      </c>
      <c r="L108" s="10">
        <f t="shared" si="16"/>
        <v>29</v>
      </c>
      <c r="M108" s="15">
        <f t="shared" si="17"/>
        <v>29</v>
      </c>
      <c r="N108" s="10">
        <v>0</v>
      </c>
      <c r="O108" s="10">
        <v>0</v>
      </c>
      <c r="P108" s="10">
        <v>16</v>
      </c>
      <c r="Q108" s="10">
        <v>16</v>
      </c>
      <c r="R108" s="10">
        <v>0</v>
      </c>
      <c r="S108" s="10">
        <v>16</v>
      </c>
      <c r="T108" s="10">
        <v>0</v>
      </c>
      <c r="U108" s="10">
        <f t="shared" si="18"/>
        <v>48</v>
      </c>
      <c r="V108" s="12">
        <f t="shared" si="19"/>
        <v>60.416666666666664</v>
      </c>
    </row>
    <row r="109" spans="1:22" ht="18">
      <c r="A109" s="6">
        <v>12</v>
      </c>
      <c r="B109" s="6" t="s">
        <v>145</v>
      </c>
      <c r="C109" s="14" t="s">
        <v>128</v>
      </c>
      <c r="D109" s="6" t="s">
        <v>140</v>
      </c>
      <c r="E109" s="10">
        <v>0</v>
      </c>
      <c r="F109" s="10">
        <v>4</v>
      </c>
      <c r="G109" s="10">
        <v>4</v>
      </c>
      <c r="H109" s="10">
        <v>4.5</v>
      </c>
      <c r="I109" s="10">
        <v>3</v>
      </c>
      <c r="J109" s="10">
        <v>4.5</v>
      </c>
      <c r="K109" s="10">
        <v>4.5</v>
      </c>
      <c r="L109" s="10">
        <f t="shared" si="16"/>
        <v>24.5</v>
      </c>
      <c r="M109" s="15">
        <f t="shared" si="17"/>
        <v>21.5</v>
      </c>
      <c r="N109" s="10">
        <v>0</v>
      </c>
      <c r="O109" s="10">
        <v>16</v>
      </c>
      <c r="P109" s="10">
        <v>16</v>
      </c>
      <c r="Q109" s="10">
        <v>16</v>
      </c>
      <c r="R109" s="10">
        <v>16</v>
      </c>
      <c r="S109" s="10">
        <v>16</v>
      </c>
      <c r="T109" s="10">
        <v>16</v>
      </c>
      <c r="U109" s="10">
        <f t="shared" si="18"/>
        <v>96</v>
      </c>
      <c r="V109" s="12">
        <f t="shared" si="19"/>
        <v>25.520833333333332</v>
      </c>
    </row>
    <row r="110" spans="1:22" ht="18">
      <c r="A110" s="6">
        <v>13</v>
      </c>
      <c r="B110" s="6" t="s">
        <v>146</v>
      </c>
      <c r="C110" s="14" t="s">
        <v>128</v>
      </c>
      <c r="D110" s="6" t="s">
        <v>147</v>
      </c>
      <c r="E110" s="10">
        <v>0</v>
      </c>
      <c r="F110" s="10">
        <v>6</v>
      </c>
      <c r="G110" s="10">
        <v>6.5</v>
      </c>
      <c r="H110" s="10">
        <v>0</v>
      </c>
      <c r="I110" s="10">
        <v>6</v>
      </c>
      <c r="J110" s="10">
        <v>0</v>
      </c>
      <c r="K110" s="10">
        <v>0</v>
      </c>
      <c r="L110" s="10">
        <f t="shared" si="16"/>
        <v>18.5</v>
      </c>
      <c r="M110" s="15">
        <f t="shared" si="17"/>
        <v>18.5</v>
      </c>
      <c r="N110" s="10">
        <v>0</v>
      </c>
      <c r="O110" s="10">
        <v>16</v>
      </c>
      <c r="P110" s="10">
        <v>16</v>
      </c>
      <c r="Q110" s="10">
        <v>0</v>
      </c>
      <c r="R110" s="10">
        <v>16</v>
      </c>
      <c r="S110" s="10">
        <v>0</v>
      </c>
      <c r="T110" s="10">
        <v>0</v>
      </c>
      <c r="U110" s="10">
        <f t="shared" si="18"/>
        <v>48</v>
      </c>
      <c r="V110" s="12">
        <f t="shared" si="19"/>
        <v>38.54166666666667</v>
      </c>
    </row>
    <row r="111" spans="1:22" ht="18">
      <c r="A111" s="6">
        <v>14</v>
      </c>
      <c r="B111" s="6" t="s">
        <v>148</v>
      </c>
      <c r="C111" s="14" t="s">
        <v>128</v>
      </c>
      <c r="D111" s="6" t="s">
        <v>140</v>
      </c>
      <c r="E111" s="10">
        <v>0</v>
      </c>
      <c r="F111" s="10">
        <v>0</v>
      </c>
      <c r="G111" s="10">
        <v>5.5</v>
      </c>
      <c r="H111" s="10">
        <v>6</v>
      </c>
      <c r="I111" s="10">
        <v>0</v>
      </c>
      <c r="J111" s="10">
        <v>6</v>
      </c>
      <c r="K111" s="10">
        <v>0</v>
      </c>
      <c r="L111" s="10">
        <f t="shared" si="16"/>
        <v>17.5</v>
      </c>
      <c r="M111" s="15">
        <f t="shared" si="17"/>
        <v>17.5</v>
      </c>
      <c r="N111" s="10">
        <v>0</v>
      </c>
      <c r="O111" s="10">
        <v>0</v>
      </c>
      <c r="P111" s="10">
        <v>16</v>
      </c>
      <c r="Q111" s="10">
        <v>16</v>
      </c>
      <c r="R111" s="10">
        <v>0</v>
      </c>
      <c r="S111" s="10">
        <v>16</v>
      </c>
      <c r="T111" s="10">
        <v>0</v>
      </c>
      <c r="U111" s="10">
        <f t="shared" si="18"/>
        <v>48</v>
      </c>
      <c r="V111" s="12">
        <f t="shared" si="19"/>
        <v>36.45833333333333</v>
      </c>
    </row>
    <row r="112" spans="1:22" ht="18">
      <c r="A112" s="6">
        <v>15</v>
      </c>
      <c r="B112" s="6" t="s">
        <v>149</v>
      </c>
      <c r="C112" s="14" t="s">
        <v>128</v>
      </c>
      <c r="D112" s="6" t="s">
        <v>133</v>
      </c>
      <c r="E112" s="10">
        <v>0</v>
      </c>
      <c r="F112" s="10">
        <v>0</v>
      </c>
      <c r="G112" s="10">
        <v>0</v>
      </c>
      <c r="H112" s="10">
        <v>0</v>
      </c>
      <c r="I112" s="10">
        <v>8.5</v>
      </c>
      <c r="J112" s="10">
        <v>0</v>
      </c>
      <c r="K112" s="10">
        <v>7.5</v>
      </c>
      <c r="L112" s="10">
        <f t="shared" si="16"/>
        <v>16</v>
      </c>
      <c r="M112" s="15">
        <f t="shared" si="17"/>
        <v>16</v>
      </c>
      <c r="N112" s="10">
        <v>0</v>
      </c>
      <c r="O112" s="10">
        <v>0</v>
      </c>
      <c r="P112" s="10">
        <v>0</v>
      </c>
      <c r="Q112" s="10">
        <v>0</v>
      </c>
      <c r="R112" s="10">
        <v>16</v>
      </c>
      <c r="S112" s="10">
        <v>0</v>
      </c>
      <c r="T112" s="10">
        <v>16</v>
      </c>
      <c r="U112" s="10">
        <f t="shared" si="18"/>
        <v>32</v>
      </c>
      <c r="V112" s="12">
        <f t="shared" si="19"/>
        <v>50</v>
      </c>
    </row>
    <row r="113" spans="1:22" ht="18">
      <c r="A113" s="6">
        <v>16</v>
      </c>
      <c r="B113" s="6" t="s">
        <v>150</v>
      </c>
      <c r="C113" s="14" t="s">
        <v>128</v>
      </c>
      <c r="D113" s="6" t="s">
        <v>129</v>
      </c>
      <c r="E113" s="10">
        <v>13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f t="shared" si="16"/>
        <v>13</v>
      </c>
      <c r="M113" s="15">
        <f t="shared" si="17"/>
        <v>13</v>
      </c>
      <c r="N113" s="10">
        <v>16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f t="shared" si="18"/>
        <v>16</v>
      </c>
      <c r="V113" s="12">
        <f t="shared" si="19"/>
        <v>81.25</v>
      </c>
    </row>
    <row r="114" spans="1:22" ht="18">
      <c r="A114" s="6">
        <v>17</v>
      </c>
      <c r="B114" s="6" t="s">
        <v>151</v>
      </c>
      <c r="C114" s="14" t="s">
        <v>128</v>
      </c>
      <c r="D114" s="6" t="s">
        <v>129</v>
      </c>
      <c r="E114" s="10">
        <v>0</v>
      </c>
      <c r="F114" s="10">
        <v>10.5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f t="shared" si="16"/>
        <v>10.5</v>
      </c>
      <c r="M114" s="15">
        <f t="shared" si="17"/>
        <v>10.5</v>
      </c>
      <c r="N114" s="10">
        <v>0</v>
      </c>
      <c r="O114" s="10">
        <v>16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f t="shared" si="18"/>
        <v>16</v>
      </c>
      <c r="V114" s="12">
        <f t="shared" si="19"/>
        <v>65.625</v>
      </c>
    </row>
    <row r="115" spans="1:22" ht="18">
      <c r="A115" s="6">
        <v>18</v>
      </c>
      <c r="B115" s="6" t="s">
        <v>152</v>
      </c>
      <c r="C115" s="14" t="s">
        <v>128</v>
      </c>
      <c r="D115" s="6" t="s">
        <v>147</v>
      </c>
      <c r="E115" s="10">
        <v>0</v>
      </c>
      <c r="F115" s="10">
        <v>9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f t="shared" si="16"/>
        <v>9</v>
      </c>
      <c r="M115" s="15">
        <f t="shared" si="17"/>
        <v>9</v>
      </c>
      <c r="N115" s="10">
        <v>0</v>
      </c>
      <c r="O115" s="10">
        <v>16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f t="shared" si="18"/>
        <v>16</v>
      </c>
      <c r="V115" s="12">
        <f t="shared" si="19"/>
        <v>56.25</v>
      </c>
    </row>
    <row r="116" spans="1:22" ht="18">
      <c r="A116" s="6">
        <v>19</v>
      </c>
      <c r="B116" s="6" t="s">
        <v>153</v>
      </c>
      <c r="C116" s="14" t="s">
        <v>128</v>
      </c>
      <c r="D116" s="6" t="s">
        <v>140</v>
      </c>
      <c r="E116" s="10">
        <v>0</v>
      </c>
      <c r="F116" s="10">
        <v>0</v>
      </c>
      <c r="G116" s="10">
        <v>0</v>
      </c>
      <c r="H116" s="10">
        <v>5</v>
      </c>
      <c r="I116" s="10">
        <v>0</v>
      </c>
      <c r="J116" s="10">
        <v>0</v>
      </c>
      <c r="K116" s="10">
        <v>0</v>
      </c>
      <c r="L116" s="10">
        <f t="shared" si="16"/>
        <v>5</v>
      </c>
      <c r="M116" s="15">
        <f t="shared" si="17"/>
        <v>5</v>
      </c>
      <c r="N116" s="10">
        <v>0</v>
      </c>
      <c r="O116" s="10">
        <v>0</v>
      </c>
      <c r="P116" s="10">
        <v>0</v>
      </c>
      <c r="Q116" s="10">
        <v>16</v>
      </c>
      <c r="R116" s="10">
        <v>0</v>
      </c>
      <c r="S116" s="10">
        <v>0</v>
      </c>
      <c r="T116" s="10">
        <v>0</v>
      </c>
      <c r="U116" s="10">
        <f t="shared" si="18"/>
        <v>16</v>
      </c>
      <c r="V116" s="12">
        <f t="shared" si="19"/>
        <v>31.25</v>
      </c>
    </row>
    <row r="117" spans="1:22" ht="18">
      <c r="A117" s="6">
        <v>20</v>
      </c>
      <c r="B117" s="6" t="s">
        <v>154</v>
      </c>
      <c r="C117" s="14" t="s">
        <v>155</v>
      </c>
      <c r="D117" s="6" t="s">
        <v>147</v>
      </c>
      <c r="E117" s="10">
        <v>0</v>
      </c>
      <c r="F117" s="10">
        <v>0</v>
      </c>
      <c r="G117" s="10">
        <v>4</v>
      </c>
      <c r="H117" s="10">
        <v>0</v>
      </c>
      <c r="I117" s="10">
        <v>0</v>
      </c>
      <c r="J117" s="10">
        <v>0</v>
      </c>
      <c r="K117" s="10">
        <v>0</v>
      </c>
      <c r="L117" s="10">
        <f t="shared" si="16"/>
        <v>4</v>
      </c>
      <c r="M117" s="15">
        <f t="shared" si="17"/>
        <v>4</v>
      </c>
      <c r="N117" s="10">
        <v>0</v>
      </c>
      <c r="O117" s="10">
        <v>0</v>
      </c>
      <c r="P117" s="10">
        <v>16</v>
      </c>
      <c r="Q117" s="10">
        <v>0</v>
      </c>
      <c r="R117" s="10">
        <v>0</v>
      </c>
      <c r="S117" s="10">
        <v>0</v>
      </c>
      <c r="T117" s="10">
        <v>0</v>
      </c>
      <c r="U117" s="10">
        <f t="shared" si="18"/>
        <v>16</v>
      </c>
      <c r="V117" s="12">
        <f t="shared" si="19"/>
        <v>25</v>
      </c>
    </row>
    <row r="118" spans="1:22" ht="18">
      <c r="A118" s="6">
        <v>21</v>
      </c>
      <c r="B118" s="6" t="s">
        <v>156</v>
      </c>
      <c r="C118" s="14" t="s">
        <v>128</v>
      </c>
      <c r="D118" s="6" t="s">
        <v>140</v>
      </c>
      <c r="E118" s="10">
        <v>0</v>
      </c>
      <c r="F118" s="10">
        <v>0</v>
      </c>
      <c r="G118" s="10">
        <v>0</v>
      </c>
      <c r="H118" s="10">
        <v>0</v>
      </c>
      <c r="I118" s="10">
        <v>3</v>
      </c>
      <c r="J118" s="10">
        <v>0</v>
      </c>
      <c r="K118" s="10">
        <v>0</v>
      </c>
      <c r="L118" s="10">
        <f t="shared" si="16"/>
        <v>3</v>
      </c>
      <c r="M118" s="15">
        <f t="shared" si="17"/>
        <v>3</v>
      </c>
      <c r="N118" s="10">
        <v>0</v>
      </c>
      <c r="O118" s="10">
        <v>0</v>
      </c>
      <c r="P118" s="10">
        <v>0</v>
      </c>
      <c r="Q118" s="10">
        <v>0</v>
      </c>
      <c r="R118" s="10">
        <v>16</v>
      </c>
      <c r="S118" s="10">
        <v>0</v>
      </c>
      <c r="T118" s="10">
        <v>0</v>
      </c>
      <c r="U118" s="10">
        <f t="shared" si="18"/>
        <v>16</v>
      </c>
      <c r="V118" s="12">
        <f t="shared" si="19"/>
        <v>18.75</v>
      </c>
    </row>
    <row r="119" spans="1:22" ht="18">
      <c r="A119" s="6">
        <v>22</v>
      </c>
      <c r="B119" s="6" t="s">
        <v>157</v>
      </c>
      <c r="C119" s="14" t="s">
        <v>128</v>
      </c>
      <c r="D119" s="6" t="s">
        <v>140</v>
      </c>
      <c r="E119" s="10">
        <v>1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f t="shared" si="16"/>
        <v>1</v>
      </c>
      <c r="M119" s="15">
        <f t="shared" si="17"/>
        <v>1</v>
      </c>
      <c r="N119" s="10">
        <v>16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f t="shared" si="18"/>
        <v>16</v>
      </c>
      <c r="V119" s="12">
        <f t="shared" si="19"/>
        <v>6.25</v>
      </c>
    </row>
    <row r="120" spans="1:22" ht="18">
      <c r="A120" s="6">
        <v>23</v>
      </c>
      <c r="B120" s="6" t="s">
        <v>158</v>
      </c>
      <c r="C120" s="14" t="s">
        <v>128</v>
      </c>
      <c r="D120" s="6" t="s">
        <v>140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f t="shared" si="16"/>
        <v>0</v>
      </c>
      <c r="M120" s="15">
        <f t="shared" si="17"/>
        <v>0</v>
      </c>
      <c r="N120" s="10">
        <v>16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f t="shared" si="18"/>
        <v>16</v>
      </c>
      <c r="V120" s="12">
        <f t="shared" si="19"/>
        <v>0</v>
      </c>
    </row>
    <row r="121" spans="1:94" s="20" customFormat="1" ht="23.25">
      <c r="A121" s="1" t="s">
        <v>159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7"/>
      <c r="X121" s="17"/>
      <c r="Y121" s="17"/>
      <c r="Z121" s="17"/>
      <c r="AA121" s="17"/>
      <c r="AB121" s="17"/>
      <c r="AC121" s="17"/>
      <c r="AD121" s="17"/>
      <c r="AE121" s="18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8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8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8"/>
      <c r="CG121" s="17"/>
      <c r="CH121" s="19"/>
      <c r="CI121" s="19"/>
      <c r="CJ121" s="19"/>
      <c r="CK121" s="19"/>
      <c r="CO121" s="19"/>
      <c r="CP121" s="18"/>
    </row>
    <row r="122" spans="1:22" ht="18">
      <c r="A122" s="6">
        <v>1</v>
      </c>
      <c r="B122" s="6" t="s">
        <v>160</v>
      </c>
      <c r="C122" s="14" t="s">
        <v>161</v>
      </c>
      <c r="D122" s="6" t="s">
        <v>13</v>
      </c>
      <c r="E122" s="10">
        <v>0</v>
      </c>
      <c r="F122" s="10">
        <v>13.5</v>
      </c>
      <c r="G122" s="10">
        <v>0</v>
      </c>
      <c r="H122" s="10">
        <v>0</v>
      </c>
      <c r="I122" s="10">
        <v>12.5</v>
      </c>
      <c r="J122" s="10">
        <v>0</v>
      </c>
      <c r="K122" s="10">
        <v>0</v>
      </c>
      <c r="L122" s="10">
        <f>SUM(E122:K122)</f>
        <v>26</v>
      </c>
      <c r="M122" s="15">
        <f>LARGE((E122:K122),1)+LARGE((E122:K122),2)+LARGE((E122:K122),3)+LARGE((E122:K122),4)+LARGE((E122:K122),5)</f>
        <v>26</v>
      </c>
      <c r="N122" s="10">
        <v>0</v>
      </c>
      <c r="O122" s="10">
        <v>16</v>
      </c>
      <c r="P122" s="10">
        <v>0</v>
      </c>
      <c r="Q122" s="10">
        <v>0</v>
      </c>
      <c r="R122" s="10">
        <v>16</v>
      </c>
      <c r="S122" s="10">
        <v>0</v>
      </c>
      <c r="T122" s="10">
        <v>0</v>
      </c>
      <c r="U122" s="10">
        <f>SUM(N122:T122)</f>
        <v>32</v>
      </c>
      <c r="V122" s="12">
        <f>(L122/U122)*100</f>
        <v>81.25</v>
      </c>
    </row>
    <row r="123" spans="1:94" s="20" customFormat="1" ht="23.25">
      <c r="A123" s="1" t="s">
        <v>162</v>
      </c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17"/>
      <c r="X123" s="17"/>
      <c r="Y123" s="17"/>
      <c r="Z123" s="17"/>
      <c r="AA123" s="17"/>
      <c r="AB123" s="17"/>
      <c r="AC123" s="17"/>
      <c r="AD123" s="17"/>
      <c r="AE123" s="18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8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8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8"/>
      <c r="CG123" s="17"/>
      <c r="CH123" s="19"/>
      <c r="CI123" s="19"/>
      <c r="CJ123" s="19"/>
      <c r="CK123" s="19"/>
      <c r="CO123" s="19"/>
      <c r="CP123" s="18"/>
    </row>
    <row r="124" spans="1:22" ht="18">
      <c r="A124" s="6">
        <v>1</v>
      </c>
      <c r="B124" s="7" t="s">
        <v>163</v>
      </c>
      <c r="C124" s="8" t="s">
        <v>164</v>
      </c>
      <c r="D124" s="7" t="s">
        <v>35</v>
      </c>
      <c r="E124" s="9">
        <v>9.5</v>
      </c>
      <c r="F124" s="9">
        <v>9.5</v>
      </c>
      <c r="G124" s="9">
        <v>11.5</v>
      </c>
      <c r="H124" s="9">
        <v>11.5</v>
      </c>
      <c r="I124" s="9">
        <v>12.5</v>
      </c>
      <c r="J124" s="9">
        <v>11.5</v>
      </c>
      <c r="K124" s="9">
        <v>0</v>
      </c>
      <c r="L124" s="10">
        <f aca="true" t="shared" si="20" ref="L124:L141">SUM(E124:K124)</f>
        <v>66</v>
      </c>
      <c r="M124" s="11">
        <f aca="true" t="shared" si="21" ref="M124:M141">LARGE((E124:K124),1)+LARGE((E124:K124),2)+LARGE((E124:K124),3)+LARGE((E124:K124),4)+LARGE((E124:K124),5)</f>
        <v>56.5</v>
      </c>
      <c r="N124" s="10">
        <v>16</v>
      </c>
      <c r="O124" s="10">
        <v>16</v>
      </c>
      <c r="P124" s="10">
        <v>16</v>
      </c>
      <c r="Q124" s="10">
        <v>16</v>
      </c>
      <c r="R124" s="10">
        <v>16</v>
      </c>
      <c r="S124" s="10">
        <v>16</v>
      </c>
      <c r="T124" s="10">
        <v>0</v>
      </c>
      <c r="U124" s="10">
        <f aca="true" t="shared" si="22" ref="U124:U141">SUM(N124:T124)</f>
        <v>96</v>
      </c>
      <c r="V124" s="12">
        <f aca="true" t="shared" si="23" ref="V124:V141">(L124/U124)*100</f>
        <v>68.75</v>
      </c>
    </row>
    <row r="125" spans="1:22" ht="18">
      <c r="A125" s="6">
        <v>2</v>
      </c>
      <c r="B125" s="7" t="s">
        <v>165</v>
      </c>
      <c r="C125" s="8" t="s">
        <v>164</v>
      </c>
      <c r="D125" s="7" t="s">
        <v>166</v>
      </c>
      <c r="E125" s="9">
        <v>8</v>
      </c>
      <c r="F125" s="9">
        <v>9</v>
      </c>
      <c r="G125" s="9">
        <v>9</v>
      </c>
      <c r="H125" s="9">
        <v>8</v>
      </c>
      <c r="I125" s="9">
        <v>9</v>
      </c>
      <c r="J125" s="9">
        <v>10.5</v>
      </c>
      <c r="K125" s="9">
        <v>9.5</v>
      </c>
      <c r="L125" s="10">
        <f t="shared" si="20"/>
        <v>63</v>
      </c>
      <c r="M125" s="11">
        <f t="shared" si="21"/>
        <v>47</v>
      </c>
      <c r="N125" s="10">
        <v>16</v>
      </c>
      <c r="O125" s="10">
        <v>16</v>
      </c>
      <c r="P125" s="10">
        <v>16</v>
      </c>
      <c r="Q125" s="10">
        <v>16</v>
      </c>
      <c r="R125" s="10">
        <v>16</v>
      </c>
      <c r="S125" s="10">
        <v>16</v>
      </c>
      <c r="T125" s="10">
        <v>16</v>
      </c>
      <c r="U125" s="10">
        <f t="shared" si="22"/>
        <v>112</v>
      </c>
      <c r="V125" s="12">
        <f t="shared" si="23"/>
        <v>56.25</v>
      </c>
    </row>
    <row r="126" spans="1:22" ht="18">
      <c r="A126" s="6">
        <v>3</v>
      </c>
      <c r="B126" s="7" t="s">
        <v>167</v>
      </c>
      <c r="C126" s="8" t="s">
        <v>164</v>
      </c>
      <c r="D126" s="7" t="s">
        <v>35</v>
      </c>
      <c r="E126" s="9">
        <v>9</v>
      </c>
      <c r="F126" s="9">
        <v>8.5</v>
      </c>
      <c r="G126" s="9">
        <v>0</v>
      </c>
      <c r="H126" s="9">
        <v>8</v>
      </c>
      <c r="I126" s="9">
        <v>8.5</v>
      </c>
      <c r="J126" s="9">
        <v>9.5</v>
      </c>
      <c r="K126" s="9">
        <v>9</v>
      </c>
      <c r="L126" s="10">
        <f t="shared" si="20"/>
        <v>52.5</v>
      </c>
      <c r="M126" s="11">
        <f t="shared" si="21"/>
        <v>44.5</v>
      </c>
      <c r="N126" s="10">
        <v>16</v>
      </c>
      <c r="O126" s="10">
        <v>16</v>
      </c>
      <c r="P126" s="10">
        <v>0</v>
      </c>
      <c r="Q126" s="10">
        <v>16</v>
      </c>
      <c r="R126" s="10">
        <v>16</v>
      </c>
      <c r="S126" s="10">
        <v>16</v>
      </c>
      <c r="T126" s="10">
        <v>16</v>
      </c>
      <c r="U126" s="10">
        <f t="shared" si="22"/>
        <v>96</v>
      </c>
      <c r="V126" s="12">
        <f t="shared" si="23"/>
        <v>54.6875</v>
      </c>
    </row>
    <row r="127" spans="1:22" ht="18">
      <c r="A127" s="6">
        <v>4</v>
      </c>
      <c r="B127" s="7" t="s">
        <v>168</v>
      </c>
      <c r="C127" s="8" t="s">
        <v>164</v>
      </c>
      <c r="D127" s="7" t="s">
        <v>35</v>
      </c>
      <c r="E127" s="9">
        <v>0</v>
      </c>
      <c r="F127" s="9">
        <v>5</v>
      </c>
      <c r="G127" s="9">
        <v>7</v>
      </c>
      <c r="H127" s="9">
        <v>7</v>
      </c>
      <c r="I127" s="9">
        <v>8</v>
      </c>
      <c r="J127" s="9">
        <v>9</v>
      </c>
      <c r="K127" s="9">
        <v>0</v>
      </c>
      <c r="L127" s="10">
        <f t="shared" si="20"/>
        <v>36</v>
      </c>
      <c r="M127" s="11">
        <f t="shared" si="21"/>
        <v>36</v>
      </c>
      <c r="N127" s="10">
        <v>0</v>
      </c>
      <c r="O127" s="10">
        <v>16</v>
      </c>
      <c r="P127" s="10">
        <v>16</v>
      </c>
      <c r="Q127" s="10">
        <v>16</v>
      </c>
      <c r="R127" s="10">
        <v>16</v>
      </c>
      <c r="S127" s="10">
        <v>16</v>
      </c>
      <c r="T127" s="10">
        <v>0</v>
      </c>
      <c r="U127" s="10">
        <f t="shared" si="22"/>
        <v>80</v>
      </c>
      <c r="V127" s="12">
        <f t="shared" si="23"/>
        <v>45</v>
      </c>
    </row>
    <row r="128" spans="1:22" ht="18">
      <c r="A128" s="6">
        <v>5</v>
      </c>
      <c r="B128" s="7" t="s">
        <v>169</v>
      </c>
      <c r="C128" s="8" t="s">
        <v>164</v>
      </c>
      <c r="D128" s="7" t="s">
        <v>37</v>
      </c>
      <c r="E128" s="9">
        <v>7</v>
      </c>
      <c r="F128" s="9">
        <v>7</v>
      </c>
      <c r="G128" s="9">
        <v>7</v>
      </c>
      <c r="H128" s="9">
        <v>7</v>
      </c>
      <c r="I128" s="9">
        <v>7.5</v>
      </c>
      <c r="J128" s="9">
        <v>6</v>
      </c>
      <c r="K128" s="9">
        <v>7</v>
      </c>
      <c r="L128" s="10">
        <f t="shared" si="20"/>
        <v>48.5</v>
      </c>
      <c r="M128" s="11">
        <f t="shared" si="21"/>
        <v>35.5</v>
      </c>
      <c r="N128" s="10">
        <v>16</v>
      </c>
      <c r="O128" s="10">
        <v>16</v>
      </c>
      <c r="P128" s="10">
        <v>16</v>
      </c>
      <c r="Q128" s="10">
        <v>16</v>
      </c>
      <c r="R128" s="10">
        <v>16</v>
      </c>
      <c r="S128" s="10">
        <v>16</v>
      </c>
      <c r="T128" s="10">
        <v>16</v>
      </c>
      <c r="U128" s="10">
        <f t="shared" si="22"/>
        <v>112</v>
      </c>
      <c r="V128" s="12">
        <f t="shared" si="23"/>
        <v>43.30357142857143</v>
      </c>
    </row>
    <row r="129" spans="1:22" ht="18">
      <c r="A129" s="6">
        <v>6</v>
      </c>
      <c r="B129" s="7" t="s">
        <v>170</v>
      </c>
      <c r="C129" s="8" t="s">
        <v>164</v>
      </c>
      <c r="D129" s="7" t="s">
        <v>61</v>
      </c>
      <c r="E129" s="9">
        <v>0</v>
      </c>
      <c r="F129" s="9">
        <v>6</v>
      </c>
      <c r="G129" s="9">
        <v>5</v>
      </c>
      <c r="H129" s="9">
        <v>5</v>
      </c>
      <c r="I129" s="9">
        <v>0</v>
      </c>
      <c r="J129" s="9">
        <v>6</v>
      </c>
      <c r="K129" s="9">
        <v>7</v>
      </c>
      <c r="L129" s="10">
        <f t="shared" si="20"/>
        <v>29</v>
      </c>
      <c r="M129" s="11">
        <f t="shared" si="21"/>
        <v>29</v>
      </c>
      <c r="N129" s="10">
        <v>0</v>
      </c>
      <c r="O129" s="10">
        <v>16</v>
      </c>
      <c r="P129" s="10">
        <v>16</v>
      </c>
      <c r="Q129" s="10">
        <v>16</v>
      </c>
      <c r="R129" s="10">
        <v>0</v>
      </c>
      <c r="S129" s="10">
        <v>16</v>
      </c>
      <c r="T129" s="10">
        <v>16</v>
      </c>
      <c r="U129" s="10">
        <f t="shared" si="22"/>
        <v>80</v>
      </c>
      <c r="V129" s="12">
        <f t="shared" si="23"/>
        <v>36.25</v>
      </c>
    </row>
    <row r="130" spans="1:22" ht="18">
      <c r="A130" s="6">
        <v>7</v>
      </c>
      <c r="B130" s="7" t="s">
        <v>171</v>
      </c>
      <c r="C130" s="8" t="s">
        <v>164</v>
      </c>
      <c r="D130" s="7" t="s">
        <v>27</v>
      </c>
      <c r="E130" s="9">
        <v>3.5</v>
      </c>
      <c r="F130" s="9">
        <v>3</v>
      </c>
      <c r="G130" s="9">
        <v>4.5</v>
      </c>
      <c r="H130" s="9">
        <v>5.5</v>
      </c>
      <c r="I130" s="9">
        <v>5</v>
      </c>
      <c r="J130" s="9">
        <v>5.5</v>
      </c>
      <c r="K130" s="9">
        <v>4</v>
      </c>
      <c r="L130" s="10">
        <f t="shared" si="20"/>
        <v>31</v>
      </c>
      <c r="M130" s="11">
        <f t="shared" si="21"/>
        <v>24.5</v>
      </c>
      <c r="N130" s="10">
        <v>16</v>
      </c>
      <c r="O130" s="10">
        <v>16</v>
      </c>
      <c r="P130" s="10">
        <v>16</v>
      </c>
      <c r="Q130" s="10">
        <v>16</v>
      </c>
      <c r="R130" s="10">
        <v>16</v>
      </c>
      <c r="S130" s="10">
        <v>16</v>
      </c>
      <c r="T130" s="10">
        <v>16</v>
      </c>
      <c r="U130" s="10">
        <f t="shared" si="22"/>
        <v>112</v>
      </c>
      <c r="V130" s="12">
        <f t="shared" si="23"/>
        <v>27.67857142857143</v>
      </c>
    </row>
    <row r="131" spans="1:22" ht="18">
      <c r="A131" s="6">
        <v>8</v>
      </c>
      <c r="B131" s="6" t="s">
        <v>172</v>
      </c>
      <c r="C131" s="14" t="s">
        <v>164</v>
      </c>
      <c r="D131" s="6" t="s">
        <v>110</v>
      </c>
      <c r="E131" s="10">
        <v>7</v>
      </c>
      <c r="F131" s="10">
        <v>0</v>
      </c>
      <c r="G131" s="10">
        <v>0</v>
      </c>
      <c r="H131" s="10">
        <v>6</v>
      </c>
      <c r="I131" s="10">
        <v>0</v>
      </c>
      <c r="J131" s="10">
        <v>0</v>
      </c>
      <c r="K131" s="10">
        <v>0</v>
      </c>
      <c r="L131" s="10">
        <f t="shared" si="20"/>
        <v>13</v>
      </c>
      <c r="M131" s="15">
        <f t="shared" si="21"/>
        <v>13</v>
      </c>
      <c r="N131" s="10">
        <v>16</v>
      </c>
      <c r="O131" s="10">
        <v>0</v>
      </c>
      <c r="P131" s="10">
        <v>0</v>
      </c>
      <c r="Q131" s="10">
        <v>16</v>
      </c>
      <c r="R131" s="10">
        <v>0</v>
      </c>
      <c r="S131" s="10">
        <v>0</v>
      </c>
      <c r="T131" s="10">
        <v>0</v>
      </c>
      <c r="U131" s="10">
        <f t="shared" si="22"/>
        <v>32</v>
      </c>
      <c r="V131" s="12">
        <f t="shared" si="23"/>
        <v>40.625</v>
      </c>
    </row>
    <row r="132" spans="1:22" ht="18">
      <c r="A132" s="6">
        <v>9</v>
      </c>
      <c r="B132" s="6" t="s">
        <v>173</v>
      </c>
      <c r="C132" s="14" t="s">
        <v>164</v>
      </c>
      <c r="D132" s="6" t="s">
        <v>44</v>
      </c>
      <c r="E132" s="10">
        <v>5</v>
      </c>
      <c r="F132" s="10">
        <v>3</v>
      </c>
      <c r="G132" s="10">
        <v>0</v>
      </c>
      <c r="H132" s="10">
        <v>3</v>
      </c>
      <c r="I132" s="10">
        <v>0</v>
      </c>
      <c r="J132" s="10">
        <v>0</v>
      </c>
      <c r="K132" s="10">
        <v>0</v>
      </c>
      <c r="L132" s="10">
        <f t="shared" si="20"/>
        <v>11</v>
      </c>
      <c r="M132" s="15">
        <f t="shared" si="21"/>
        <v>11</v>
      </c>
      <c r="N132" s="10">
        <v>16</v>
      </c>
      <c r="O132" s="10">
        <v>16</v>
      </c>
      <c r="P132" s="10">
        <v>0</v>
      </c>
      <c r="Q132" s="10">
        <v>16</v>
      </c>
      <c r="R132" s="10">
        <v>0</v>
      </c>
      <c r="S132" s="10">
        <v>0</v>
      </c>
      <c r="T132" s="10">
        <v>0</v>
      </c>
      <c r="U132" s="10">
        <f t="shared" si="22"/>
        <v>48</v>
      </c>
      <c r="V132" s="12">
        <f t="shared" si="23"/>
        <v>22.916666666666664</v>
      </c>
    </row>
    <row r="133" spans="1:22" ht="18">
      <c r="A133" s="6">
        <v>10</v>
      </c>
      <c r="B133" s="6" t="s">
        <v>174</v>
      </c>
      <c r="C133" s="14" t="s">
        <v>164</v>
      </c>
      <c r="D133" s="6" t="s">
        <v>44</v>
      </c>
      <c r="E133" s="10">
        <v>2</v>
      </c>
      <c r="F133" s="10">
        <v>0</v>
      </c>
      <c r="G133" s="10">
        <v>3</v>
      </c>
      <c r="H133" s="10">
        <v>0</v>
      </c>
      <c r="I133" s="10">
        <v>0</v>
      </c>
      <c r="J133" s="10">
        <v>0</v>
      </c>
      <c r="K133" s="10">
        <v>3</v>
      </c>
      <c r="L133" s="10">
        <f t="shared" si="20"/>
        <v>8</v>
      </c>
      <c r="M133" s="15">
        <f t="shared" si="21"/>
        <v>8</v>
      </c>
      <c r="N133" s="10">
        <v>16</v>
      </c>
      <c r="O133" s="10">
        <v>0</v>
      </c>
      <c r="P133" s="10">
        <v>16</v>
      </c>
      <c r="Q133" s="10">
        <v>0</v>
      </c>
      <c r="R133" s="10">
        <v>0</v>
      </c>
      <c r="S133" s="10">
        <v>0</v>
      </c>
      <c r="T133" s="10">
        <v>16</v>
      </c>
      <c r="U133" s="10">
        <f t="shared" si="22"/>
        <v>48</v>
      </c>
      <c r="V133" s="12">
        <f t="shared" si="23"/>
        <v>16.666666666666664</v>
      </c>
    </row>
    <row r="134" spans="1:22" ht="18">
      <c r="A134" s="6">
        <v>11</v>
      </c>
      <c r="B134" s="6" t="s">
        <v>175</v>
      </c>
      <c r="C134" s="14" t="s">
        <v>164</v>
      </c>
      <c r="D134" s="6" t="s">
        <v>61</v>
      </c>
      <c r="E134" s="10">
        <v>0</v>
      </c>
      <c r="F134" s="10">
        <v>0</v>
      </c>
      <c r="G134" s="10">
        <v>2.5</v>
      </c>
      <c r="H134" s="10">
        <v>0</v>
      </c>
      <c r="I134" s="10">
        <v>0</v>
      </c>
      <c r="J134" s="10">
        <v>0</v>
      </c>
      <c r="K134" s="10">
        <v>3.5</v>
      </c>
      <c r="L134" s="10">
        <f t="shared" si="20"/>
        <v>6</v>
      </c>
      <c r="M134" s="15">
        <f t="shared" si="21"/>
        <v>6</v>
      </c>
      <c r="N134" s="10">
        <v>0</v>
      </c>
      <c r="O134" s="10">
        <v>0</v>
      </c>
      <c r="P134" s="10">
        <v>16</v>
      </c>
      <c r="Q134" s="10">
        <v>0</v>
      </c>
      <c r="R134" s="10">
        <v>0</v>
      </c>
      <c r="S134" s="10">
        <v>0</v>
      </c>
      <c r="T134" s="10">
        <v>16</v>
      </c>
      <c r="U134" s="10">
        <f t="shared" si="22"/>
        <v>32</v>
      </c>
      <c r="V134" s="12">
        <f t="shared" si="23"/>
        <v>18.75</v>
      </c>
    </row>
    <row r="135" spans="1:22" ht="18">
      <c r="A135" s="6">
        <v>12</v>
      </c>
      <c r="B135" s="6" t="s">
        <v>176</v>
      </c>
      <c r="C135" s="14" t="s">
        <v>164</v>
      </c>
      <c r="D135" s="6" t="s">
        <v>61</v>
      </c>
      <c r="E135" s="10">
        <v>0</v>
      </c>
      <c r="F135" s="10">
        <v>0</v>
      </c>
      <c r="G135" s="10">
        <v>1</v>
      </c>
      <c r="H135" s="10">
        <v>2</v>
      </c>
      <c r="I135" s="10">
        <v>0</v>
      </c>
      <c r="J135" s="10">
        <v>0</v>
      </c>
      <c r="K135" s="10">
        <v>3</v>
      </c>
      <c r="L135" s="10">
        <f t="shared" si="20"/>
        <v>6</v>
      </c>
      <c r="M135" s="15">
        <f t="shared" si="21"/>
        <v>6</v>
      </c>
      <c r="N135" s="10">
        <v>0</v>
      </c>
      <c r="O135" s="10">
        <v>0</v>
      </c>
      <c r="P135" s="10">
        <v>16</v>
      </c>
      <c r="Q135" s="10">
        <v>16</v>
      </c>
      <c r="R135" s="10">
        <v>0</v>
      </c>
      <c r="S135" s="10">
        <v>0</v>
      </c>
      <c r="T135" s="10">
        <v>16</v>
      </c>
      <c r="U135" s="10">
        <f t="shared" si="22"/>
        <v>48</v>
      </c>
      <c r="V135" s="12">
        <f t="shared" si="23"/>
        <v>12.5</v>
      </c>
    </row>
    <row r="136" spans="1:22" ht="18">
      <c r="A136" s="6">
        <v>13</v>
      </c>
      <c r="B136" s="6" t="s">
        <v>177</v>
      </c>
      <c r="C136" s="14" t="s">
        <v>164</v>
      </c>
      <c r="D136" s="6" t="s">
        <v>27</v>
      </c>
      <c r="E136" s="10">
        <v>2.5</v>
      </c>
      <c r="F136" s="10">
        <v>3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f t="shared" si="20"/>
        <v>5.5</v>
      </c>
      <c r="M136" s="15">
        <f t="shared" si="21"/>
        <v>5.5</v>
      </c>
      <c r="N136" s="10">
        <v>16</v>
      </c>
      <c r="O136" s="10">
        <v>16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f t="shared" si="22"/>
        <v>32</v>
      </c>
      <c r="V136" s="12">
        <f t="shared" si="23"/>
        <v>17.1875</v>
      </c>
    </row>
    <row r="137" spans="1:22" ht="18">
      <c r="A137" s="6">
        <v>14</v>
      </c>
      <c r="B137" s="6" t="s">
        <v>178</v>
      </c>
      <c r="C137" s="14" t="s">
        <v>164</v>
      </c>
      <c r="D137" s="6" t="s">
        <v>61</v>
      </c>
      <c r="E137" s="10">
        <v>0</v>
      </c>
      <c r="F137" s="10">
        <v>0</v>
      </c>
      <c r="G137" s="10">
        <v>1</v>
      </c>
      <c r="H137" s="10">
        <v>0</v>
      </c>
      <c r="I137" s="10">
        <v>0</v>
      </c>
      <c r="J137" s="10">
        <v>0</v>
      </c>
      <c r="K137" s="10">
        <v>4</v>
      </c>
      <c r="L137" s="10">
        <f t="shared" si="20"/>
        <v>5</v>
      </c>
      <c r="M137" s="15">
        <f t="shared" si="21"/>
        <v>5</v>
      </c>
      <c r="N137" s="10">
        <v>0</v>
      </c>
      <c r="O137" s="10">
        <v>0</v>
      </c>
      <c r="P137" s="10">
        <v>16</v>
      </c>
      <c r="Q137" s="10">
        <v>0</v>
      </c>
      <c r="R137" s="10">
        <v>0</v>
      </c>
      <c r="S137" s="10">
        <v>0</v>
      </c>
      <c r="T137" s="10">
        <v>16</v>
      </c>
      <c r="U137" s="10">
        <f t="shared" si="22"/>
        <v>32</v>
      </c>
      <c r="V137" s="12">
        <f t="shared" si="23"/>
        <v>15.625</v>
      </c>
    </row>
    <row r="138" spans="1:22" ht="18">
      <c r="A138" s="6">
        <v>15</v>
      </c>
      <c r="B138" s="6" t="s">
        <v>179</v>
      </c>
      <c r="C138" s="14" t="s">
        <v>164</v>
      </c>
      <c r="D138" s="6" t="s">
        <v>29</v>
      </c>
      <c r="E138" s="10">
        <v>0</v>
      </c>
      <c r="F138" s="10">
        <v>0</v>
      </c>
      <c r="G138" s="10">
        <v>0</v>
      </c>
      <c r="H138" s="10">
        <v>0</v>
      </c>
      <c r="I138" s="10">
        <v>4</v>
      </c>
      <c r="J138" s="10">
        <v>0</v>
      </c>
      <c r="K138" s="10">
        <v>0</v>
      </c>
      <c r="L138" s="10">
        <f t="shared" si="20"/>
        <v>4</v>
      </c>
      <c r="M138" s="15">
        <f t="shared" si="21"/>
        <v>4</v>
      </c>
      <c r="N138" s="10">
        <v>0</v>
      </c>
      <c r="O138" s="10">
        <v>0</v>
      </c>
      <c r="P138" s="10">
        <v>0</v>
      </c>
      <c r="Q138" s="10">
        <v>0</v>
      </c>
      <c r="R138" s="10">
        <v>16</v>
      </c>
      <c r="S138" s="10">
        <v>0</v>
      </c>
      <c r="T138" s="10">
        <v>0</v>
      </c>
      <c r="U138" s="10">
        <f t="shared" si="22"/>
        <v>16</v>
      </c>
      <c r="V138" s="12">
        <f t="shared" si="23"/>
        <v>25</v>
      </c>
    </row>
    <row r="139" spans="1:22" ht="18">
      <c r="A139" s="6">
        <v>16</v>
      </c>
      <c r="B139" s="6" t="s">
        <v>180</v>
      </c>
      <c r="C139" s="14" t="s">
        <v>164</v>
      </c>
      <c r="D139" s="6" t="s">
        <v>35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3</v>
      </c>
      <c r="L139" s="10">
        <f t="shared" si="20"/>
        <v>3</v>
      </c>
      <c r="M139" s="15">
        <f t="shared" si="21"/>
        <v>3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16</v>
      </c>
      <c r="U139" s="10">
        <f t="shared" si="22"/>
        <v>16</v>
      </c>
      <c r="V139" s="12">
        <f t="shared" si="23"/>
        <v>18.75</v>
      </c>
    </row>
    <row r="140" spans="1:22" ht="18">
      <c r="A140" s="6">
        <v>17</v>
      </c>
      <c r="B140" s="6" t="s">
        <v>181</v>
      </c>
      <c r="C140" s="14" t="s">
        <v>164</v>
      </c>
      <c r="D140" s="6" t="s">
        <v>31</v>
      </c>
      <c r="E140" s="10">
        <v>0</v>
      </c>
      <c r="F140" s="10">
        <v>0</v>
      </c>
      <c r="G140" s="10">
        <v>0</v>
      </c>
      <c r="H140" s="10">
        <v>0</v>
      </c>
      <c r="I140" s="10">
        <v>0.5</v>
      </c>
      <c r="J140" s="10">
        <v>0</v>
      </c>
      <c r="K140" s="10">
        <v>0</v>
      </c>
      <c r="L140" s="10">
        <f t="shared" si="20"/>
        <v>0.5</v>
      </c>
      <c r="M140" s="15">
        <f t="shared" si="21"/>
        <v>0.5</v>
      </c>
      <c r="N140" s="10">
        <v>0</v>
      </c>
      <c r="O140" s="10">
        <v>0</v>
      </c>
      <c r="P140" s="10">
        <v>0</v>
      </c>
      <c r="Q140" s="10">
        <v>0</v>
      </c>
      <c r="R140" s="10">
        <v>16</v>
      </c>
      <c r="S140" s="10">
        <v>0</v>
      </c>
      <c r="T140" s="10">
        <v>0</v>
      </c>
      <c r="U140" s="10">
        <f t="shared" si="22"/>
        <v>16</v>
      </c>
      <c r="V140" s="12">
        <f t="shared" si="23"/>
        <v>3.125</v>
      </c>
    </row>
    <row r="141" spans="1:22" ht="18">
      <c r="A141" s="6">
        <v>18</v>
      </c>
      <c r="B141" s="6" t="s">
        <v>182</v>
      </c>
      <c r="C141" s="14" t="s">
        <v>164</v>
      </c>
      <c r="D141" s="6" t="s">
        <v>35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f t="shared" si="20"/>
        <v>0</v>
      </c>
      <c r="M141" s="15">
        <f t="shared" si="21"/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16</v>
      </c>
      <c r="T141" s="10">
        <v>0</v>
      </c>
      <c r="U141" s="10">
        <f t="shared" si="22"/>
        <v>16</v>
      </c>
      <c r="V141" s="12">
        <f t="shared" si="23"/>
        <v>0</v>
      </c>
    </row>
    <row r="142" spans="1:94" s="20" customFormat="1" ht="23.25">
      <c r="A142" s="1" t="s">
        <v>183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7"/>
      <c r="X142" s="17"/>
      <c r="Y142" s="17"/>
      <c r="Z142" s="17"/>
      <c r="AA142" s="17"/>
      <c r="AB142" s="17"/>
      <c r="AC142" s="17"/>
      <c r="AD142" s="17"/>
      <c r="AE142" s="18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8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8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8"/>
      <c r="CG142" s="17"/>
      <c r="CH142" s="19"/>
      <c r="CI142" s="19"/>
      <c r="CJ142" s="19"/>
      <c r="CK142" s="19"/>
      <c r="CO142" s="19"/>
      <c r="CP142" s="18"/>
    </row>
    <row r="143" spans="1:22" ht="18">
      <c r="A143" s="6">
        <v>1</v>
      </c>
      <c r="B143" s="6" t="s">
        <v>184</v>
      </c>
      <c r="C143" s="14" t="s">
        <v>185</v>
      </c>
      <c r="D143" s="6" t="s">
        <v>147</v>
      </c>
      <c r="E143" s="10">
        <v>0</v>
      </c>
      <c r="F143" s="10">
        <v>6.5</v>
      </c>
      <c r="G143" s="10">
        <v>6.5</v>
      </c>
      <c r="H143" s="10">
        <v>0</v>
      </c>
      <c r="I143" s="10">
        <v>7</v>
      </c>
      <c r="J143" s="10">
        <v>0</v>
      </c>
      <c r="K143" s="10">
        <v>7</v>
      </c>
      <c r="L143" s="10">
        <f>SUM(E143:K143)</f>
        <v>27</v>
      </c>
      <c r="M143" s="15">
        <f>LARGE((E143:K143),1)+LARGE((E143:K143),2)+LARGE((E143:K143),3)+LARGE((E143:K143),4)+LARGE((E143:K143),5)</f>
        <v>27</v>
      </c>
      <c r="N143" s="10">
        <v>0</v>
      </c>
      <c r="O143" s="10">
        <v>16</v>
      </c>
      <c r="P143" s="10">
        <v>16</v>
      </c>
      <c r="Q143" s="10">
        <v>0</v>
      </c>
      <c r="R143" s="10">
        <v>16</v>
      </c>
      <c r="S143" s="10">
        <v>0</v>
      </c>
      <c r="T143" s="10">
        <v>16</v>
      </c>
      <c r="U143" s="10">
        <f>SUM(N143:T143)</f>
        <v>64</v>
      </c>
      <c r="V143" s="12">
        <f>(L143/U143)*100</f>
        <v>42.1875</v>
      </c>
    </row>
    <row r="144" spans="1:22" ht="18">
      <c r="A144" s="6">
        <v>2</v>
      </c>
      <c r="B144" s="6" t="s">
        <v>186</v>
      </c>
      <c r="C144" s="14" t="s">
        <v>185</v>
      </c>
      <c r="D144" s="6" t="s">
        <v>140</v>
      </c>
      <c r="E144" s="10">
        <v>0</v>
      </c>
      <c r="F144" s="10">
        <v>0</v>
      </c>
      <c r="G144" s="10">
        <v>0</v>
      </c>
      <c r="H144" s="10">
        <v>0</v>
      </c>
      <c r="I144" s="10">
        <v>3</v>
      </c>
      <c r="J144" s="10">
        <v>0</v>
      </c>
      <c r="K144" s="10">
        <v>0</v>
      </c>
      <c r="L144" s="10">
        <f>SUM(E144:K144)</f>
        <v>3</v>
      </c>
      <c r="M144" s="15">
        <f>LARGE((E144:K144),1)+LARGE((E144:K144),2)+LARGE((E144:K144),3)+LARGE((E144:K144),4)+LARGE((E144:K144),5)</f>
        <v>3</v>
      </c>
      <c r="N144" s="10">
        <v>0</v>
      </c>
      <c r="O144" s="10">
        <v>0</v>
      </c>
      <c r="P144" s="10">
        <v>0</v>
      </c>
      <c r="Q144" s="10">
        <v>0</v>
      </c>
      <c r="R144" s="10">
        <v>16</v>
      </c>
      <c r="S144" s="10">
        <v>0</v>
      </c>
      <c r="T144" s="10">
        <v>0</v>
      </c>
      <c r="U144" s="10">
        <f>SUM(N144:T144)</f>
        <v>16</v>
      </c>
      <c r="V144" s="12">
        <f>(L144/U144)*100</f>
        <v>18.75</v>
      </c>
    </row>
    <row r="145" spans="1:22" ht="18">
      <c r="A145" s="6">
        <v>3</v>
      </c>
      <c r="B145" s="6" t="s">
        <v>187</v>
      </c>
      <c r="C145" s="14" t="s">
        <v>185</v>
      </c>
      <c r="D145" s="6" t="s">
        <v>140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2.5</v>
      </c>
      <c r="L145" s="10">
        <f>SUM(E145:K145)</f>
        <v>2.5</v>
      </c>
      <c r="M145" s="15">
        <f>LARGE((E145:K145),1)+LARGE((E145:K145),2)+LARGE((E145:K145),3)+LARGE((E145:K145),4)+LARGE((E145:K145),5)</f>
        <v>2.5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16</v>
      </c>
      <c r="U145" s="10">
        <f>SUM(N145:T145)</f>
        <v>16</v>
      </c>
      <c r="V145" s="12">
        <f>(L145/U145)*100</f>
        <v>15.625</v>
      </c>
    </row>
    <row r="146" spans="1:22" ht="18">
      <c r="A146" s="6">
        <v>4</v>
      </c>
      <c r="B146" s="6" t="s">
        <v>188</v>
      </c>
      <c r="C146" s="14" t="s">
        <v>185</v>
      </c>
      <c r="D146" s="6" t="s">
        <v>140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1</v>
      </c>
      <c r="L146" s="10">
        <f>SUM(E146:K146)</f>
        <v>1</v>
      </c>
      <c r="M146" s="15">
        <f>LARGE((E146:K146),1)+LARGE((E146:K146),2)+LARGE((E146:K146),3)+LARGE((E146:K146),4)+LARGE((E146:K146),5)</f>
        <v>1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16</v>
      </c>
      <c r="U146" s="10">
        <f>SUM(N146:T146)</f>
        <v>16</v>
      </c>
      <c r="V146" s="12">
        <f>(L146/U146)*100</f>
        <v>6.25</v>
      </c>
    </row>
  </sheetData>
  <mergeCells count="6">
    <mergeCell ref="A123:V123"/>
    <mergeCell ref="A142:V142"/>
    <mergeCell ref="A1:V1"/>
    <mergeCell ref="A16:V16"/>
    <mergeCell ref="A97:V97"/>
    <mergeCell ref="A121:V121"/>
  </mergeCells>
  <printOptions gridLines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Andrew</cp:lastModifiedBy>
  <dcterms:created xsi:type="dcterms:W3CDTF">2013-04-14T21:40:01Z</dcterms:created>
  <dcterms:modified xsi:type="dcterms:W3CDTF">2013-04-14T21:41:50Z</dcterms:modified>
  <cp:category/>
  <cp:version/>
  <cp:contentType/>
  <cp:contentStatus/>
</cp:coreProperties>
</file>