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00" activeTab="0"/>
  </bookViews>
  <sheets>
    <sheet name="Arkusz2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<sst xmlns="http://schemas.openxmlformats.org/spreadsheetml/2006/main" count="94" uniqueCount="57">
  <si>
    <t>Nazwisko</t>
  </si>
  <si>
    <t>Klub/Miasto</t>
  </si>
  <si>
    <t>C12</t>
  </si>
  <si>
    <t>C14</t>
  </si>
  <si>
    <t>C16</t>
  </si>
  <si>
    <t>C18</t>
  </si>
  <si>
    <t>D12</t>
  </si>
  <si>
    <t>D14</t>
  </si>
  <si>
    <t>D18</t>
  </si>
  <si>
    <t>Michał</t>
  </si>
  <si>
    <t>Jeda</t>
  </si>
  <si>
    <t>"Hetman"Nowe-Miasto Lub.</t>
  </si>
  <si>
    <t>MLKS Ostródzianka Ostróda</t>
  </si>
  <si>
    <t>Zofia</t>
  </si>
  <si>
    <t>Anna</t>
  </si>
  <si>
    <t>Taranowicz</t>
  </si>
  <si>
    <t>Anita</t>
  </si>
  <si>
    <t>Daliga</t>
  </si>
  <si>
    <t>Kozłowski</t>
  </si>
  <si>
    <t>Artur</t>
  </si>
  <si>
    <t>Hrymowicz</t>
  </si>
  <si>
    <t>UKS Trzydziestka Olsztyn</t>
  </si>
  <si>
    <t xml:space="preserve">Imię </t>
  </si>
  <si>
    <t>Punkty w klasyfikacji</t>
  </si>
  <si>
    <t>Lidia</t>
  </si>
  <si>
    <t>Czarnecka</t>
  </si>
  <si>
    <t>UKS Skoczek Elbląg</t>
  </si>
  <si>
    <t>Żyhałko</t>
  </si>
  <si>
    <t>Konrad</t>
  </si>
  <si>
    <t>Świercz</t>
  </si>
  <si>
    <t>Nikola</t>
  </si>
  <si>
    <t>Maria</t>
  </si>
  <si>
    <t>Pacho</t>
  </si>
  <si>
    <t>Hetman-Pionier Kętrzyn</t>
  </si>
  <si>
    <t>Bartosz</t>
  </si>
  <si>
    <t>Trzeciak</t>
  </si>
  <si>
    <t>Kietrys</t>
  </si>
  <si>
    <t>Maciej</t>
  </si>
  <si>
    <t>Kraśniewski</t>
  </si>
  <si>
    <t>Szymon</t>
  </si>
  <si>
    <t>Uzdowo</t>
  </si>
  <si>
    <t>Mateusz</t>
  </si>
  <si>
    <t>Dziodko</t>
  </si>
  <si>
    <t>Kaznowska</t>
  </si>
  <si>
    <t>Fronczak</t>
  </si>
  <si>
    <t>Wieniarska</t>
  </si>
  <si>
    <t>Kinga</t>
  </si>
  <si>
    <t>Weronika</t>
  </si>
  <si>
    <t>UKS Debiut Dziesiątka Olsztyn</t>
  </si>
  <si>
    <t>Tokarski</t>
  </si>
  <si>
    <t>Trendowski</t>
  </si>
  <si>
    <t>Janik</t>
  </si>
  <si>
    <t>Igor</t>
  </si>
  <si>
    <t>Hetman Elbląg</t>
  </si>
  <si>
    <t>Kitewski</t>
  </si>
  <si>
    <t>Grupa Turniejowa</t>
  </si>
  <si>
    <t>Kwota dofinasowania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</si>
</sst>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55"/>
      <name val="Calibri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u val="single"/>
      <sz val="10"/>
      <color indexed="31"/>
      <name val="Arial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12"/>
      <name val="Arial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10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33" borderId="10" xfId="52" applyFont="1" applyFill="1" applyBorder="1" applyAlignment="1" applyProtection="1">
      <alignment vertical="center"/>
      <protection locked="0"/>
    </xf>
    <xf numFmtId="0" fontId="2" fillId="0" borderId="10" xfId="52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I4" sqref="I4"/>
    </sheetView>
  </sheetViews>
  <sheetFormatPr defaultColWidth="9.140625" defaultRowHeight="12.75"/>
  <cols>
    <col min="1" max="1" width="13.421875" style="0" customWidth="1"/>
    <col min="2" max="2" width="15.7109375" style="0" customWidth="1"/>
    <col min="3" max="3" width="29.28125" style="0" customWidth="1"/>
    <col min="4" max="4" width="15.421875" style="0" customWidth="1"/>
    <col min="5" max="5" width="18.7109375" style="0" bestFit="1" customWidth="1"/>
    <col min="7" max="7" width="18.57421875" style="0" bestFit="1" customWidth="1"/>
  </cols>
  <sheetData>
    <row r="2" spans="1:7" ht="12.75">
      <c r="A2" t="s">
        <v>22</v>
      </c>
      <c r="B2" t="s">
        <v>0</v>
      </c>
      <c r="C2" t="s">
        <v>1</v>
      </c>
      <c r="D2" t="s">
        <v>55</v>
      </c>
      <c r="E2" t="s">
        <v>23</v>
      </c>
      <c r="G2" t="s">
        <v>56</v>
      </c>
    </row>
    <row r="3" spans="1:7" ht="14.25">
      <c r="A3" s="3" t="s">
        <v>15</v>
      </c>
      <c r="B3" s="3" t="s">
        <v>9</v>
      </c>
      <c r="C3" s="3" t="s">
        <v>21</v>
      </c>
      <c r="D3" s="4" t="s">
        <v>2</v>
      </c>
      <c r="E3" s="5">
        <v>97</v>
      </c>
      <c r="F3" s="5">
        <f>E3*2.4</f>
        <v>232.79999999999998</v>
      </c>
      <c r="G3" s="8">
        <v>230</v>
      </c>
    </row>
    <row r="4" spans="1:7" ht="14.25">
      <c r="A4" s="3" t="s">
        <v>15</v>
      </c>
      <c r="B4" s="3" t="s">
        <v>13</v>
      </c>
      <c r="C4" s="3" t="s">
        <v>21</v>
      </c>
      <c r="D4" s="4" t="s">
        <v>7</v>
      </c>
      <c r="E4" s="5">
        <v>31</v>
      </c>
      <c r="F4" s="5">
        <f>E4*2.4</f>
        <v>74.39999999999999</v>
      </c>
      <c r="G4" s="8">
        <v>75</v>
      </c>
    </row>
    <row r="5" spans="1:7" ht="14.25">
      <c r="A5" s="3" t="s">
        <v>17</v>
      </c>
      <c r="B5" s="3" t="s">
        <v>16</v>
      </c>
      <c r="C5" s="3" t="s">
        <v>21</v>
      </c>
      <c r="D5" s="4" t="s">
        <v>8</v>
      </c>
      <c r="E5" s="5">
        <v>83</v>
      </c>
      <c r="F5" s="5">
        <f aca="true" t="shared" si="0" ref="F5:F24">E5*2.4</f>
        <v>199.2</v>
      </c>
      <c r="G5" s="8">
        <v>200</v>
      </c>
    </row>
    <row r="6" spans="1:7" ht="14.25">
      <c r="A6" s="3" t="s">
        <v>18</v>
      </c>
      <c r="B6" s="3" t="s">
        <v>9</v>
      </c>
      <c r="C6" s="3" t="s">
        <v>21</v>
      </c>
      <c r="D6" s="4" t="s">
        <v>3</v>
      </c>
      <c r="E6" s="5">
        <v>70</v>
      </c>
      <c r="F6" s="5">
        <f t="shared" si="0"/>
        <v>168</v>
      </c>
      <c r="G6" s="8">
        <v>170</v>
      </c>
    </row>
    <row r="7" spans="1:7" ht="14.25">
      <c r="A7" s="3" t="s">
        <v>20</v>
      </c>
      <c r="B7" s="3" t="s">
        <v>19</v>
      </c>
      <c r="C7" s="3" t="s">
        <v>21</v>
      </c>
      <c r="D7" s="4" t="s">
        <v>4</v>
      </c>
      <c r="E7" s="5">
        <v>98</v>
      </c>
      <c r="F7" s="5">
        <f t="shared" si="0"/>
        <v>235.2</v>
      </c>
      <c r="G7" s="8">
        <v>235</v>
      </c>
    </row>
    <row r="8" spans="1:7" ht="14.25">
      <c r="A8" s="2" t="s">
        <v>54</v>
      </c>
      <c r="B8" s="2" t="s">
        <v>34</v>
      </c>
      <c r="C8" s="3" t="s">
        <v>21</v>
      </c>
      <c r="D8" s="1" t="s">
        <v>2</v>
      </c>
      <c r="E8" s="5">
        <v>58</v>
      </c>
      <c r="F8" s="5">
        <f>E8*2.4</f>
        <v>139.2</v>
      </c>
      <c r="G8" s="8">
        <v>140</v>
      </c>
    </row>
    <row r="9" spans="1:7" ht="14.25">
      <c r="A9" s="2" t="s">
        <v>25</v>
      </c>
      <c r="B9" s="2" t="s">
        <v>24</v>
      </c>
      <c r="C9" s="2" t="s">
        <v>26</v>
      </c>
      <c r="D9" s="1" t="s">
        <v>7</v>
      </c>
      <c r="E9" s="5">
        <v>111</v>
      </c>
      <c r="F9" s="5">
        <f t="shared" si="0"/>
        <v>266.4</v>
      </c>
      <c r="G9" s="8">
        <v>265</v>
      </c>
    </row>
    <row r="10" spans="1:7" ht="14.25">
      <c r="A10" s="2" t="s">
        <v>28</v>
      </c>
      <c r="B10" s="2" t="s">
        <v>27</v>
      </c>
      <c r="C10" s="2" t="s">
        <v>26</v>
      </c>
      <c r="D10" s="1" t="s">
        <v>2</v>
      </c>
      <c r="E10" s="5">
        <v>49</v>
      </c>
      <c r="F10" s="5">
        <f t="shared" si="0"/>
        <v>117.6</v>
      </c>
      <c r="G10" s="8">
        <v>120</v>
      </c>
    </row>
    <row r="11" spans="1:7" ht="14.25">
      <c r="A11" s="2" t="s">
        <v>29</v>
      </c>
      <c r="B11" s="2" t="s">
        <v>30</v>
      </c>
      <c r="C11" s="2" t="s">
        <v>26</v>
      </c>
      <c r="D11" s="1" t="s">
        <v>6</v>
      </c>
      <c r="E11" s="5">
        <v>18</v>
      </c>
      <c r="F11" s="5">
        <f t="shared" si="0"/>
        <v>43.199999999999996</v>
      </c>
      <c r="G11" s="8">
        <v>45</v>
      </c>
    </row>
    <row r="12" spans="1:7" ht="14.25">
      <c r="A12" s="2" t="s">
        <v>32</v>
      </c>
      <c r="B12" s="2" t="s">
        <v>31</v>
      </c>
      <c r="C12" s="2" t="s">
        <v>33</v>
      </c>
      <c r="D12" s="1" t="s">
        <v>6</v>
      </c>
      <c r="E12" s="5">
        <v>16</v>
      </c>
      <c r="F12" s="5">
        <f t="shared" si="0"/>
        <v>38.4</v>
      </c>
      <c r="G12" s="8">
        <v>40</v>
      </c>
    </row>
    <row r="13" spans="1:7" ht="14.25">
      <c r="A13" s="2" t="s">
        <v>35</v>
      </c>
      <c r="B13" s="2" t="s">
        <v>34</v>
      </c>
      <c r="C13" s="2" t="s">
        <v>12</v>
      </c>
      <c r="D13" s="1" t="s">
        <v>5</v>
      </c>
      <c r="E13" s="5">
        <v>30</v>
      </c>
      <c r="F13" s="5">
        <f t="shared" si="0"/>
        <v>72</v>
      </c>
      <c r="G13" s="8">
        <v>70</v>
      </c>
    </row>
    <row r="14" spans="1:7" ht="14.25">
      <c r="A14" s="2" t="s">
        <v>36</v>
      </c>
      <c r="B14" s="2" t="s">
        <v>37</v>
      </c>
      <c r="C14" s="2" t="s">
        <v>12</v>
      </c>
      <c r="D14" s="1" t="s">
        <v>2</v>
      </c>
      <c r="E14" s="5">
        <v>78</v>
      </c>
      <c r="F14" s="5">
        <f t="shared" si="0"/>
        <v>187.2</v>
      </c>
      <c r="G14" s="8">
        <v>200</v>
      </c>
    </row>
    <row r="15" spans="1:7" ht="14.25">
      <c r="A15" s="2" t="s">
        <v>38</v>
      </c>
      <c r="B15" s="2" t="s">
        <v>39</v>
      </c>
      <c r="C15" s="2" t="s">
        <v>40</v>
      </c>
      <c r="D15" s="1" t="s">
        <v>2</v>
      </c>
      <c r="E15" s="5">
        <v>36</v>
      </c>
      <c r="F15" s="5">
        <f t="shared" si="0"/>
        <v>86.39999999999999</v>
      </c>
      <c r="G15" s="8">
        <v>85</v>
      </c>
    </row>
    <row r="16" spans="1:7" ht="14.25">
      <c r="A16" s="2" t="s">
        <v>10</v>
      </c>
      <c r="B16" s="2" t="s">
        <v>37</v>
      </c>
      <c r="C16" s="2" t="s">
        <v>11</v>
      </c>
      <c r="D16" s="1" t="s">
        <v>2</v>
      </c>
      <c r="E16" s="5">
        <v>117</v>
      </c>
      <c r="F16" s="5">
        <f t="shared" si="0"/>
        <v>280.8</v>
      </c>
      <c r="G16" s="8">
        <v>280</v>
      </c>
    </row>
    <row r="17" spans="1:7" ht="14.25">
      <c r="A17" s="2" t="s">
        <v>42</v>
      </c>
      <c r="B17" s="2" t="s">
        <v>41</v>
      </c>
      <c r="C17" s="2" t="s">
        <v>11</v>
      </c>
      <c r="D17" s="1" t="s">
        <v>3</v>
      </c>
      <c r="E17" s="5">
        <v>30</v>
      </c>
      <c r="F17" s="5">
        <f t="shared" si="0"/>
        <v>72</v>
      </c>
      <c r="G17" s="8">
        <v>70</v>
      </c>
    </row>
    <row r="18" spans="1:7" ht="14.25">
      <c r="A18" s="5" t="s">
        <v>43</v>
      </c>
      <c r="B18" s="5" t="s">
        <v>46</v>
      </c>
      <c r="C18" s="5" t="s">
        <v>48</v>
      </c>
      <c r="D18" s="1" t="s">
        <v>6</v>
      </c>
      <c r="E18" s="5">
        <v>19</v>
      </c>
      <c r="F18" s="5">
        <f t="shared" si="0"/>
        <v>45.6</v>
      </c>
      <c r="G18" s="8">
        <v>45</v>
      </c>
    </row>
    <row r="19" spans="1:7" ht="14.25">
      <c r="A19" s="5" t="s">
        <v>44</v>
      </c>
      <c r="B19" s="5" t="s">
        <v>47</v>
      </c>
      <c r="C19" s="5" t="s">
        <v>48</v>
      </c>
      <c r="D19" s="1" t="s">
        <v>6</v>
      </c>
      <c r="E19" s="5">
        <v>17</v>
      </c>
      <c r="F19" s="5">
        <f t="shared" si="0"/>
        <v>40.8</v>
      </c>
      <c r="G19" s="8">
        <v>40</v>
      </c>
    </row>
    <row r="20" spans="1:7" ht="14.25">
      <c r="A20" s="5" t="s">
        <v>45</v>
      </c>
      <c r="B20" s="5" t="s">
        <v>14</v>
      </c>
      <c r="C20" s="5" t="s">
        <v>48</v>
      </c>
      <c r="D20" s="1" t="s">
        <v>6</v>
      </c>
      <c r="E20" s="5">
        <v>0</v>
      </c>
      <c r="F20" s="5">
        <f t="shared" si="0"/>
        <v>0</v>
      </c>
      <c r="G20" s="8"/>
    </row>
    <row r="21" spans="1:7" ht="14.25">
      <c r="A21" s="5" t="s">
        <v>43</v>
      </c>
      <c r="B21" s="5" t="s">
        <v>47</v>
      </c>
      <c r="C21" s="5" t="s">
        <v>48</v>
      </c>
      <c r="D21" s="4" t="s">
        <v>7</v>
      </c>
      <c r="E21" s="5">
        <v>23</v>
      </c>
      <c r="F21" s="5">
        <f t="shared" si="0"/>
        <v>55.199999999999996</v>
      </c>
      <c r="G21" s="8">
        <v>55</v>
      </c>
    </row>
    <row r="22" spans="1:7" ht="14.25">
      <c r="A22" s="5" t="s">
        <v>49</v>
      </c>
      <c r="B22" s="5" t="s">
        <v>34</v>
      </c>
      <c r="C22" s="5" t="s">
        <v>48</v>
      </c>
      <c r="D22" s="1" t="s">
        <v>5</v>
      </c>
      <c r="E22" s="5">
        <v>15</v>
      </c>
      <c r="F22" s="5">
        <f t="shared" si="0"/>
        <v>36</v>
      </c>
      <c r="G22" s="8">
        <v>40</v>
      </c>
    </row>
    <row r="23" spans="1:7" ht="14.25">
      <c r="A23" s="5" t="s">
        <v>50</v>
      </c>
      <c r="B23" s="5" t="s">
        <v>9</v>
      </c>
      <c r="C23" s="5" t="s">
        <v>48</v>
      </c>
      <c r="D23" s="1" t="s">
        <v>5</v>
      </c>
      <c r="E23" s="5">
        <v>54</v>
      </c>
      <c r="F23" s="5">
        <f t="shared" si="0"/>
        <v>129.6</v>
      </c>
      <c r="G23" s="8">
        <v>130</v>
      </c>
    </row>
    <row r="24" spans="1:7" ht="14.25">
      <c r="A24" s="6" t="s">
        <v>51</v>
      </c>
      <c r="B24" s="6" t="s">
        <v>52</v>
      </c>
      <c r="C24" s="6" t="s">
        <v>53</v>
      </c>
      <c r="D24" s="7" t="s">
        <v>5</v>
      </c>
      <c r="E24" s="5">
        <v>198</v>
      </c>
      <c r="F24" s="5">
        <f t="shared" si="0"/>
        <v>475.2</v>
      </c>
      <c r="G24" s="8">
        <v>475</v>
      </c>
    </row>
    <row r="25" spans="5:7" ht="12.75">
      <c r="E25">
        <f>SUM(E3:E24)</f>
        <v>1248</v>
      </c>
      <c r="F25">
        <f>3000/1248</f>
        <v>2.4038461538461537</v>
      </c>
      <c r="G25">
        <f>SUM(G3:G24)</f>
        <v>3010</v>
      </c>
    </row>
    <row r="30" ht="12.75">
      <c r="B30" s="5"/>
    </row>
  </sheetData>
  <sheetProtection/>
  <dataValidations count="4">
    <dataValidation type="textLength" showInputMessage="1" showErrorMessage="1" prompt="Imię zawodnika / opiekuna / oso. towarzyszącej" error="Za długa nazwa - maks. 20 znaków" sqref="A11 A14:A15 B16:B17 B12:B13 B3:B7 B9:B10 A8">
      <formula1>3</formula1>
      <formula2>20</formula2>
    </dataValidation>
    <dataValidation type="textLength" showInputMessage="1" showErrorMessage="1" prompt="Nazwisko zawodnika / opiekuna / oso. towarzyszącej" error="Za długa nazwa - maks. 30 znaków" sqref="B11 A16:A17 B14:B15 A12:A13 A3:A7 A9:A10 B8">
      <formula1>3</formula1>
      <formula2>30</formula2>
    </dataValidation>
    <dataValidation type="textLength" allowBlank="1" showInputMessage="1" showErrorMessage="1" prompt="klub zawodnika lub miasto  " error="Za długa nazwa - maks. 30 znaków" sqref="C3:C17">
      <formula1>3</formula1>
      <formula2>30</formula2>
    </dataValidation>
    <dataValidation showInputMessage="1" showErrorMessage="1" promptTitle="Grupa turniejowa" prompt="Wybierz grupe turniejową" errorTitle="Nieprawidłowa wartość" error="wpisz / wybierz grupę, np. C10, D14, itp." sqref="D1:D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Kulaś Dominik - Korpo</dc:creator>
  <cp:keywords/>
  <dc:description/>
  <cp:lastModifiedBy>Mirek</cp:lastModifiedBy>
  <dcterms:created xsi:type="dcterms:W3CDTF">2017-05-29T22:28:15Z</dcterms:created>
  <dcterms:modified xsi:type="dcterms:W3CDTF">2017-07-17T19:45:53Z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